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<sst xmlns="http://schemas.openxmlformats.org/spreadsheetml/2006/main" count="82" uniqueCount="82">
  <si>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</si>
  <si>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QDB060</t>
  </si>
  <si>
    <t xml:space="preserve">m²</t>
  </si>
  <si>
    <t xml:space="preserve">Techumbre plana no transitable, no ventilada, con grava, tipo invertida. Impermeabilización con láminas de PVC, tipo monocapa.</t>
  </si>
  <si>
    <r>
      <rPr>
        <sz val="8.25"/>
        <color rgb="FF000000"/>
        <rFont val="Arial"/>
        <family val="2"/>
      </rPr>
      <t xml:space="preserve">Techumbre plana no transitable, no ventilada, con grava, tipo invertida, pendiente del 1% al 5%.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CAPA SEPARADORA BAJO IMPERMEABILIZACIÓN: geotextil no tejido compuesto por fibras de poliéster unidas por agujeteado, (300 g/m²); IMPERMEABILIZACIÓN: tipo monocapa, no adherida, formada por una membrana impermeabilizante flexible de PVC-P, (fv), de 1,2 mm de espesor, con armado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losa,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</si>
  <si>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</si>
  <si>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</si>
  <si>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</si>
  <si>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</si>
  <si>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</si>
  <si>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</si>
  <si>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</si>
  <si>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</si>
  <si>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</si>
  <si>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</si>
  <si>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</si>
  <si>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</si>
  <si>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</si>
  <si>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</si>
  <si>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</si>
  <si>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</si>
  <si>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</si>
  <si>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</si>
  <si>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</si>
  <si>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</si>
  <si>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</si>
  <si>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</si>
  <si>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</si>
  <si>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</si>
  <si>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</si>
  <si>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</si>
  <si>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</si>
  <si>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</si>
  <si>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</si>
  <si>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</si>
  <si>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</si>
  <si>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</si>
  <si>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</si>
  <si>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</si>
  <si>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</si>
  <si>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</si>
  <si>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membranas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</si>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</sst>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44.84</v>
      </c>
      <c r="H17" s="12">
        <f ca="1">ROUND(INDIRECT(ADDRESS(ROW()+(0), COLUMN()+(-2), 1))*INDIRECT(ADDRESS(ROW()+(0), COLUMN()+(-1), 1)), 2)</f>
        <v>94.16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323.63</v>
      </c>
      <c r="H18" s="12">
        <f ca="1">ROUND(INDIRECT(ADDRESS(ROW()+(0), COLUMN()+(-2), 1))*INDIRECT(ADDRESS(ROW()+(0), COLUMN()+(-1), 1)), 2)</f>
        <v>339.81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77.48</v>
      </c>
      <c r="H19" s="12">
        <f ca="1">ROUND(INDIRECT(ADDRESS(ROW()+(0), COLUMN()+(-2), 1))*INDIRECT(ADDRESS(ROW()+(0), COLUMN()+(-1), 1)), 2)</f>
        <v>30.99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232.72</v>
      </c>
      <c r="H20" s="12">
        <f ca="1">ROUND(INDIRECT(ADDRESS(ROW()+(0), COLUMN()+(-2), 1))*INDIRECT(ADDRESS(ROW()+(0), COLUMN()+(-1), 1)), 2)</f>
        <v>244.36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27.59</v>
      </c>
      <c r="H21" s="12">
        <f ca="1">ROUND(INDIRECT(ADDRESS(ROW()+(0), COLUMN()+(-2), 1))*INDIRECT(ADDRESS(ROW()+(0), COLUMN()+(-1), 1)), 2)</f>
        <v>28.97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0.18</v>
      </c>
      <c r="G22" s="14">
        <v>379.73</v>
      </c>
      <c r="H22" s="14">
        <f ca="1">ROUND(INDIRECT(ADDRESS(ROW()+(0), COLUMN()+(-2), 1))*INDIRECT(ADDRESS(ROW()+(0), COLUMN()+(-1), 1)), 2)</f>
        <v>68.35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1142.71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0.028</v>
      </c>
      <c r="G25" s="14">
        <v>53.58</v>
      </c>
      <c r="H25" s="14">
        <f ca="1">ROUND(INDIRECT(ADDRESS(ROW()+(0), COLUMN()+(-2), 1))*INDIRECT(ADDRESS(ROW()+(0), COLUMN()+(-1), 1)), 2)</f>
        <v>1.5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1.5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0.208</v>
      </c>
      <c r="G28" s="12">
        <v>119.98</v>
      </c>
      <c r="H28" s="12">
        <f ca="1">ROUND(INDIRECT(ADDRESS(ROW()+(0), COLUMN()+(-2), 1))*INDIRECT(ADDRESS(ROW()+(0), COLUMN()+(-1), 1)), 2)</f>
        <v>24.96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0.707</v>
      </c>
      <c r="G29" s="12">
        <v>70.3</v>
      </c>
      <c r="H29" s="12">
        <f ca="1">ROUND(INDIRECT(ADDRESS(ROW()+(0), COLUMN()+(-2), 1))*INDIRECT(ADDRESS(ROW()+(0), COLUMN()+(-1), 1)), 2)</f>
        <v>49.7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0.227</v>
      </c>
      <c r="G30" s="12">
        <v>119.98</v>
      </c>
      <c r="H30" s="12">
        <f ca="1">ROUND(INDIRECT(ADDRESS(ROW()+(0), COLUMN()+(-2), 1))*INDIRECT(ADDRESS(ROW()+(0), COLUMN()+(-1), 1)), 2)</f>
        <v>27.24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0.227</v>
      </c>
      <c r="G31" s="12">
        <v>73.05</v>
      </c>
      <c r="H31" s="12">
        <f ca="1">ROUND(INDIRECT(ADDRESS(ROW()+(0), COLUMN()+(-2), 1))*INDIRECT(ADDRESS(ROW()+(0), COLUMN()+(-1), 1)), 2)</f>
        <v>16.58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0.063</v>
      </c>
      <c r="G32" s="12">
        <v>123.28</v>
      </c>
      <c r="H32" s="12">
        <f ca="1">ROUND(INDIRECT(ADDRESS(ROW()+(0), COLUMN()+(-2), 1))*INDIRECT(ADDRESS(ROW()+(0), COLUMN()+(-1), 1)), 2)</f>
        <v>7.77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3">
        <v>0.063</v>
      </c>
      <c r="G33" s="14">
        <v>73.05</v>
      </c>
      <c r="H33" s="14">
        <f ca="1">ROUND(INDIRECT(ADDRESS(ROW()+(0), COLUMN()+(-2), 1))*INDIRECT(ADDRESS(ROW()+(0), COLUMN()+(-1), 1)), 2)</f>
        <v>4.6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130.85</v>
      </c>
    </row>
    <row r="35" spans="1:8" ht="13.50" thickBot="1" customHeight="1">
      <c r="A35" s="15">
        <v>4</v>
      </c>
      <c r="B35" s="15"/>
      <c r="C35" s="15"/>
      <c r="D35" s="18" t="s">
        <v>77</v>
      </c>
      <c r="E35" s="18"/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19" t="s">
        <v>79</v>
      </c>
      <c r="E36" s="19"/>
      <c r="F36" s="13">
        <v>2</v>
      </c>
      <c r="G36" s="14">
        <f ca="1">ROUND(SUM(INDIRECT(ADDRESS(ROW()+(-2), COLUMN()+(1), 1)),INDIRECT(ADDRESS(ROW()+(-10), COLUMN()+(1), 1)),INDIRECT(ADDRESS(ROW()+(-13), COLUMN()+(1), 1))), 2)</f>
        <v>1275.06</v>
      </c>
      <c r="H36" s="14">
        <f ca="1">ROUND(INDIRECT(ADDRESS(ROW()+(0), COLUMN()+(-2), 1))*INDIRECT(ADDRESS(ROW()+(0), COLUMN()+(-1), 1))/100, 2)</f>
        <v>25.5</v>
      </c>
    </row>
    <row r="37" spans="1:8" ht="13.50" thickBot="1" customHeight="1">
      <c r="A37" s="21" t="s">
        <v>80</v>
      </c>
      <c r="B37" s="21"/>
      <c r="C37" s="22"/>
      <c r="D37" s="23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1300.56</v>
      </c>
    </row>
  </sheetData>
  <mergeCells count="6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F34:G34"/>
    <mergeCell ref="A35:B35"/>
    <mergeCell ref="D35:F35"/>
    <mergeCell ref="A36:B36"/>
    <mergeCell ref="D36:E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