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<sst xmlns="http://schemas.openxmlformats.org/spreadsheetml/2006/main" count="85" uniqueCount="85">
  <si>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</si>
  <si>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QAE060</t>
  </si>
  <si>
    <t xml:space="preserve">m²</t>
  </si>
  <si>
    <t xml:space="preserve">Techumbre plana transitable, no ventilada, con piso flotante sobre soportes, tipo invertida. Impermeabilización con láminas de PVC, tipo monocapa.</t>
  </si>
  <si>
    <r>
      <rPr>
        <sz val="8.25"/>
        <color rgb="FF000000"/>
        <rFont val="Arial"/>
        <family val="2"/>
      </rPr>
      <t xml:space="preserve">Techumbre plana transitable, no ventilada, con piso flotante sobre soportes, tipo invertida, pendiente del 1% al 5%, para tráfico peatonal privado. FORMACIÓN DE PENDIENTES: mediante encintado de limatesas, limahoyas y juntas con maestras de tabique de barro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CAPA SEPARADORA BAJO IMPERMEABILIZACIÓN: geotextil no tejido compuesto por fibras de poliéster unidas por agujeteado, (300 g/m²); IMPERMEABILIZACIÓN: tipo monocapa, no adherida, formada por una membrana impermeabilizante flexible de PVC-P, (fv), de 1,2 mm de espesor, con armado de velo de fibra de vidrio, y con resistencia a la intemperie, colocada suelta sobre la capa separadora, fijada en solapes mediante soldadura termoplástica, y en los bordes soldada a perfiles colaminados de lámina metálica y PVC-P;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</si>
  <si>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</si>
  <si>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</si>
  <si>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</si>
  <si>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</si>
  <si>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</si>
  <si>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</si>
  <si>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</si>
  <si>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</si>
  <si>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</si>
  <si>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</si>
  <si>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mt01arl030u</t>
  </si>
  <si>
    <t xml:space="preserve">m³</t>
  </si>
  <si>
    <t xml:space="preserve">Arcilla expandida, Arlita Dur "WEBER",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</si>
  <si>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</si>
  <si>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</si>
  <si>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</si>
  <si>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</si>
  <si>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</si>
  <si>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</si>
  <si>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</si>
  <si>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</si>
  <si>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</si>
  <si>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</si>
  <si>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</si>
  <si>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</si>
  <si>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</si>
  <si>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</si>
  <si>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</si>
  <si>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</si>
  <si>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</si>
  <si>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</si>
  <si>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</si>
  <si>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</si>
  <si>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Membrana impermeabilizante flexible de PVC-P, (fv), de 1,2 mm de espesor, con armado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</si>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</sst>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50.0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2612.71</v>
      </c>
      <c r="H11" s="12">
        <f ca="1">ROUND(INDIRECT(ADDRESS(ROW()+(0), COLUMN()+(-2), 1))*INDIRECT(ADDRESS(ROW()+(0), COLUMN()+(-1), 1)), 2)</f>
        <v>261.27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44.84</v>
      </c>
      <c r="H17" s="12">
        <f ca="1">ROUND(INDIRECT(ADDRESS(ROW()+(0), COLUMN()+(-2), 1))*INDIRECT(ADDRESS(ROW()+(0), COLUMN()+(-1), 1)), 2)</f>
        <v>94.16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323.63</v>
      </c>
      <c r="H18" s="12">
        <f ca="1">ROUND(INDIRECT(ADDRESS(ROW()+(0), COLUMN()+(-2), 1))*INDIRECT(ADDRESS(ROW()+(0), COLUMN()+(-1), 1)), 2)</f>
        <v>339.81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77.48</v>
      </c>
      <c r="H19" s="12">
        <f ca="1">ROUND(INDIRECT(ADDRESS(ROW()+(0), COLUMN()+(-2), 1))*INDIRECT(ADDRESS(ROW()+(0), COLUMN()+(-1), 1)), 2)</f>
        <v>30.99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232.72</v>
      </c>
      <c r="H20" s="12">
        <f ca="1">ROUND(INDIRECT(ADDRESS(ROW()+(0), COLUMN()+(-2), 1))*INDIRECT(ADDRESS(ROW()+(0), COLUMN()+(-1), 1)), 2)</f>
        <v>244.36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27.59</v>
      </c>
      <c r="H21" s="12">
        <f ca="1">ROUND(INDIRECT(ADDRESS(ROW()+(0), COLUMN()+(-2), 1))*INDIRECT(ADDRESS(ROW()+(0), COLUMN()+(-1), 1)), 2)</f>
        <v>28.97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7.5</v>
      </c>
      <c r="G22" s="12">
        <v>19.8</v>
      </c>
      <c r="H22" s="12">
        <f ca="1">ROUND(INDIRECT(ADDRESS(ROW()+(0), COLUMN()+(-2), 1))*INDIRECT(ADDRESS(ROW()+(0), COLUMN()+(-1), 1)), 2)</f>
        <v>148.5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1.05</v>
      </c>
      <c r="G23" s="14">
        <v>152.19</v>
      </c>
      <c r="H23" s="14">
        <f ca="1">ROUND(INDIRECT(ADDRESS(ROW()+(0), COLUMN()+(-2), 1))*INDIRECT(ADDRESS(ROW()+(0), COLUMN()+(-1), 1)), 2)</f>
        <v>159.8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1382.66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0.028</v>
      </c>
      <c r="G26" s="14">
        <v>53.58</v>
      </c>
      <c r="H26" s="14">
        <f ca="1">ROUND(INDIRECT(ADDRESS(ROW()+(0), COLUMN()+(-2), 1))*INDIRECT(ADDRESS(ROW()+(0), COLUMN()+(-1), 1)), 2)</f>
        <v>1.5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1.5</v>
      </c>
    </row>
    <row r="28" spans="1:8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0.341</v>
      </c>
      <c r="G29" s="12">
        <v>119.98</v>
      </c>
      <c r="H29" s="12">
        <f ca="1">ROUND(INDIRECT(ADDRESS(ROW()+(0), COLUMN()+(-2), 1))*INDIRECT(ADDRESS(ROW()+(0), COLUMN()+(-1), 1)), 2)</f>
        <v>40.91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0.631</v>
      </c>
      <c r="G30" s="12">
        <v>70.3</v>
      </c>
      <c r="H30" s="12">
        <f ca="1">ROUND(INDIRECT(ADDRESS(ROW()+(0), COLUMN()+(-2), 1))*INDIRECT(ADDRESS(ROW()+(0), COLUMN()+(-1), 1)), 2)</f>
        <v>44.36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0.227</v>
      </c>
      <c r="G31" s="12">
        <v>119.98</v>
      </c>
      <c r="H31" s="12">
        <f ca="1">ROUND(INDIRECT(ADDRESS(ROW()+(0), COLUMN()+(-2), 1))*INDIRECT(ADDRESS(ROW()+(0), COLUMN()+(-1), 1)), 2)</f>
        <v>27.24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0.227</v>
      </c>
      <c r="G32" s="12">
        <v>73.05</v>
      </c>
      <c r="H32" s="12">
        <f ca="1">ROUND(INDIRECT(ADDRESS(ROW()+(0), COLUMN()+(-2), 1))*INDIRECT(ADDRESS(ROW()+(0), COLUMN()+(-1), 1)), 2)</f>
        <v>16.58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0.063</v>
      </c>
      <c r="G33" s="12">
        <v>123.28</v>
      </c>
      <c r="H33" s="12">
        <f ca="1">ROUND(INDIRECT(ADDRESS(ROW()+(0), COLUMN()+(-2), 1))*INDIRECT(ADDRESS(ROW()+(0), COLUMN()+(-1), 1)), 2)</f>
        <v>7.77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3">
        <v>0.063</v>
      </c>
      <c r="G34" s="14">
        <v>73.05</v>
      </c>
      <c r="H34" s="14">
        <f ca="1">ROUND(INDIRECT(ADDRESS(ROW()+(0), COLUMN()+(-2), 1))*INDIRECT(ADDRESS(ROW()+(0), COLUMN()+(-1), 1)), 2)</f>
        <v>4.6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141.46</v>
      </c>
    </row>
    <row r="36" spans="1:8" ht="13.50" thickBot="1" customHeight="1">
      <c r="A36" s="15">
        <v>4</v>
      </c>
      <c r="B36" s="15"/>
      <c r="C36" s="15"/>
      <c r="D36" s="18" t="s">
        <v>80</v>
      </c>
      <c r="E36" s="18"/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19" t="s">
        <v>82</v>
      </c>
      <c r="E37" s="19"/>
      <c r="F37" s="13">
        <v>2</v>
      </c>
      <c r="G37" s="14">
        <f ca="1">ROUND(SUM(INDIRECT(ADDRESS(ROW()+(-2), COLUMN()+(1), 1)),INDIRECT(ADDRESS(ROW()+(-10), COLUMN()+(1), 1)),INDIRECT(ADDRESS(ROW()+(-13), COLUMN()+(1), 1))), 2)</f>
        <v>1525.62</v>
      </c>
      <c r="H37" s="14">
        <f ca="1">ROUND(INDIRECT(ADDRESS(ROW()+(0), COLUMN()+(-2), 1))*INDIRECT(ADDRESS(ROW()+(0), COLUMN()+(-1), 1))/100, 2)</f>
        <v>30.51</v>
      </c>
    </row>
    <row r="38" spans="1:8" ht="13.50" thickBot="1" customHeight="1">
      <c r="A38" s="21" t="s">
        <v>83</v>
      </c>
      <c r="B38" s="21"/>
      <c r="C38" s="22"/>
      <c r="D38" s="23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1556.13</v>
      </c>
    </row>
  </sheetData>
  <mergeCells count="6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F24:G24"/>
    <mergeCell ref="A25:B25"/>
    <mergeCell ref="D25:F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F35:G35"/>
    <mergeCell ref="A36:B36"/>
    <mergeCell ref="D36:F36"/>
    <mergeCell ref="A37:B37"/>
    <mergeCell ref="D37:E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