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<sst xmlns="http://schemas.openxmlformats.org/spreadsheetml/2006/main" count="35" uniqueCount="35">
  <si>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</si>
  <si>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TPH050</t>
  </si>
  <si>
    <t xml:space="preserve">Ud</t>
  </si>
  <si>
    <t xml:space="preserve">Bolardo fijo, de concreto prefabricado.</t>
  </si>
  <si>
    <r>
      <rPr>
        <sz val="8.25"/>
        <color rgb="FF000000"/>
        <rFont val="Arial"/>
        <family val="2"/>
      </rPr>
      <t xml:space="preserve">Bolardo fijo trapezoidal, de 30x60x20 cm, de concreto prefabricado, con tratamiento hidrófugo, fijado a una base de concreto f'c=20 MPa (200 kg/cm²), clasificación de exposición A1, tamaño máximo del agregado 20 mm, revenimiento menor de 5 cm con mortero cementoso de fraguado rápido, Webertec Trafic "WEBER", color negro, compuesto de cemento, humo de sílice, fibras de acero, aditivos especiales y agregados seleccionados, con una resistencia a compresión a 28 días mayor o igual a 30 N/mm², y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</si>
  <si>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</si>
  <si>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</si>
  <si>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</si>
  <si>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</si>
  <si>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</si>
  <si>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</si>
  <si>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</si>
  <si>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mt52mug310r</t>
  </si>
  <si>
    <t xml:space="preserve">Ud</t>
  </si>
  <si>
    <t xml:space="preserve">Bolardo fijo trapezoidal, de 30x60x20 cm, de concreto prefabricado, con tratamiento hidrófugo, incluso anclas.</t>
  </si>
  <si>
    <t xml:space="preserve">mt10hmf071ce</t>
  </si>
  <si>
    <t xml:space="preserve">m³</t>
  </si>
  <si>
    <t xml:space="preserve">Concreto simple f'c=20 MPa (200 kg/cm²), clasificación de exposición A1, tamaño máximo del agregado 20 mm, revenimiento nominal del concreto fresco de 5 a 10 mm, premezclado, según RCDF NTC Diseño y Construcción de Estructuras de Concreto (2004).</t>
  </si>
  <si>
    <t xml:space="preserve">mt09moc140a</t>
  </si>
  <si>
    <t xml:space="preserve">kg</t>
  </si>
  <si>
    <t xml:space="preserve">Mortero cementoso de fraguado rápido, Webertec Trafic "WEBER", color negro, compuesto de cemento, humo de sílice, fibras de acero, aditivos especiales y agregados seleccionados, con una resistencia a compresión a 28 días mayor o igual a 30 N/mm², para la reparación de pisos de concreto en áreas de tráfico rodado.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</si>
  <si>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</si>
  <si>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</si>
  <si>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</si>
  <si>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</si>
  <si>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</si>
  <si>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</si>
  <si>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</si>
  <si>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</si>
  <si>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</si>
  <si>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</si>
  <si>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</si>
  <si>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</si>
  <si>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$ 1.866,60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</si>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</sst>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3670.44</v>
      </c>
      <c r="H10" s="12">
        <f ca="1">ROUND(INDIRECT(ADDRESS(ROW()+(0), COLUMN()+(-2), 1))*INDIRECT(ADDRESS(ROW()+(0), COLUMN()+(-1), 1)), 2)</f>
        <v>3670.44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0.25</v>
      </c>
      <c r="G11" s="12">
        <v>1293.66</v>
      </c>
      <c r="H11" s="12">
        <f ca="1">ROUND(INDIRECT(ADDRESS(ROW()+(0), COLUMN()+(-2), 1))*INDIRECT(ADDRESS(ROW()+(0), COLUMN()+(-1), 1)), 2)</f>
        <v>323.42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</v>
      </c>
      <c r="G12" s="14">
        <v>22.19</v>
      </c>
      <c r="H12" s="14">
        <f ca="1">ROUND(INDIRECT(ADDRESS(ROW()+(0), COLUMN()+(-2), 1))*INDIRECT(ADDRESS(ROW()+(0), COLUMN()+(-1), 1)), 2)</f>
        <v>4.44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3998.3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0.833</v>
      </c>
      <c r="G15" s="12">
        <v>119.98</v>
      </c>
      <c r="H15" s="12">
        <f ca="1">ROUND(INDIRECT(ADDRESS(ROW()+(0), COLUMN()+(-2), 1))*INDIRECT(ADDRESS(ROW()+(0), COLUMN()+(-1), 1)), 2)</f>
        <v>99.94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0.833</v>
      </c>
      <c r="G16" s="14">
        <v>73.05</v>
      </c>
      <c r="H16" s="14">
        <f ca="1">ROUND(INDIRECT(ADDRESS(ROW()+(0), COLUMN()+(-2), 1))*INDIRECT(ADDRESS(ROW()+(0), COLUMN()+(-1), 1)), 2)</f>
        <v>60.85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160.79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4159.09</v>
      </c>
      <c r="H19" s="14">
        <f ca="1">ROUND(INDIRECT(ADDRESS(ROW()+(0), COLUMN()+(-2), 1))*INDIRECT(ADDRESS(ROW()+(0), COLUMN()+(-1), 1))/100, 2)</f>
        <v>83.18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4242.27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