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<sst xmlns="http://schemas.openxmlformats.org/spreadsheetml/2006/main" count="32" uniqueCount="32">
  <si>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</si>
  <si>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</si>
  <si>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</si>
  <si>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tubo solar para techumbres inclinadas.</t>
  </si>
  <si>
    <r>
      <rPr>
        <sz val="8.25"/>
        <color rgb="FF000000"/>
        <rFont val="Arial"/>
        <family val="2"/>
      </rPr>
      <t xml:space="preserve">Tubo solar rígido, modelo TWR 0K14 2010 "VELUX", de 35 cm de diámetro, instalado en techumbres inclinadas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</si>
  <si>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</si>
  <si>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</si>
  <si>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</si>
  <si>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</si>
  <si>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</si>
  <si>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</si>
  <si>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</si>
  <si>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mt21trv010e</t>
  </si>
  <si>
    <t xml:space="preserve">Ud</t>
  </si>
  <si>
    <t xml:space="preserve">Tubo solar rígido, modelo TWR 0K14 2010 "VELUX", de 35 cm de diámetro, compuesto por un marco integrado de 43x43 cm con marco de estanqueidad de poliuretano, de color negro, babero de aluminio, tapa de vidrio templado de 4 mm, dos tubos rígidos de aluminio, con revestimiento interior reflectante, de 62 cm de longitud y 35 cm de diámetro, dos codos regulables entre 0° y 45°, kit difusor con doble panel acrílico aislante y anillo embellecedor interior, de plástico, de color blanco, para instalación en techumbres inclinadas con pendientes de 15° a 60° y tejado de perfil ondulado de teja, fibrocemento o materiales similares</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</si>
  <si>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</si>
  <si>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</si>
  <si>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</si>
  <si>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</si>
  <si>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</si>
  <si>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</si>
  <si>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</si>
  <si>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</si>
  <si>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</si>
  <si>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</si>
  <si>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</si>
  <si>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</si>
  <si>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</si>
  <si>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</si>
  <si>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</si>
  <si>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$ 6.950,46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</si>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</sst>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3.78"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8907.31</v>
      </c>
      <c r="H10" s="12">
        <f ca="1">ROUND(INDIRECT(ADDRESS(ROW()+(0), COLUMN()+(-2), 1))*INDIRECT(ADDRESS(ROW()+(0), COLUMN()+(-1), 1)), 2)</f>
        <v>8907.31</v>
      </c>
    </row>
    <row r="11" spans="1:8" ht="24.00" thickBot="1" customHeight="1">
      <c r="A11" s="1" t="s">
        <v>15</v>
      </c>
      <c r="B11" s="1"/>
      <c r="C11" s="10" t="s">
        <v>16</v>
      </c>
      <c r="D11" s="10"/>
      <c r="E11" s="1" t="s">
        <v>17</v>
      </c>
      <c r="F11" s="13">
        <v>1</v>
      </c>
      <c r="G11" s="14">
        <v>1503.11</v>
      </c>
      <c r="H11" s="14">
        <f ca="1">ROUND(INDIRECT(ADDRESS(ROW()+(0), COLUMN()+(-2), 1))*INDIRECT(ADDRESS(ROW()+(0), COLUMN()+(-1), 1)), 2)</f>
        <v>1503.11</v>
      </c>
    </row>
    <row r="12" spans="1:8" ht="13.50" thickBot="1" customHeight="1">
      <c r="A12" s="15"/>
      <c r="B12" s="15"/>
      <c r="C12" s="15"/>
      <c r="D12" s="15"/>
      <c r="E12" s="15"/>
      <c r="F12" s="9" t="s">
        <v>18</v>
      </c>
      <c r="G12" s="9"/>
      <c r="H12" s="17">
        <f ca="1">ROUND(SUM(INDIRECT(ADDRESS(ROW()+(-1), COLUMN()+(0), 1)),INDIRECT(ADDRESS(ROW()+(-2), COLUMN()+(0), 1))), 2)</f>
        <v>10410.4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1.515</v>
      </c>
      <c r="G14" s="12">
        <v>125.33</v>
      </c>
      <c r="H14" s="12">
        <f ca="1">ROUND(INDIRECT(ADDRESS(ROW()+(0), COLUMN()+(-2), 1))*INDIRECT(ADDRESS(ROW()+(0), COLUMN()+(-1), 1)), 2)</f>
        <v>189.87</v>
      </c>
    </row>
    <row r="15" spans="1:8" ht="13.50" thickBot="1" customHeight="1">
      <c r="A15" s="1" t="s">
        <v>23</v>
      </c>
      <c r="B15" s="1"/>
      <c r="C15" s="10" t="s">
        <v>24</v>
      </c>
      <c r="D15" s="10"/>
      <c r="E15" s="1" t="s">
        <v>25</v>
      </c>
      <c r="F15" s="13">
        <v>0.631</v>
      </c>
      <c r="G15" s="14">
        <v>74.26</v>
      </c>
      <c r="H15" s="14">
        <f ca="1">ROUND(INDIRECT(ADDRESS(ROW()+(0), COLUMN()+(-2), 1))*INDIRECT(ADDRESS(ROW()+(0), COLUMN()+(-1), 1)), 2)</f>
        <v>46.86</v>
      </c>
    </row>
    <row r="16" spans="1:8" ht="13.50" thickBot="1" customHeight="1">
      <c r="A16" s="15"/>
      <c r="B16" s="15"/>
      <c r="C16" s="15"/>
      <c r="D16" s="15"/>
      <c r="E16" s="15"/>
      <c r="F16" s="9" t="s">
        <v>26</v>
      </c>
      <c r="G16" s="9"/>
      <c r="H16" s="17">
        <f ca="1">ROUND(SUM(INDIRECT(ADDRESS(ROW()+(-1), COLUMN()+(0), 1)),INDIRECT(ADDRESS(ROW()+(-2), COLUMN()+(0), 1))), 2)</f>
        <v>236.73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10647.2</v>
      </c>
      <c r="H18" s="14">
        <f ca="1">ROUND(INDIRECT(ADDRESS(ROW()+(0), COLUMN()+(-2), 1))*INDIRECT(ADDRESS(ROW()+(0), COLUMN()+(-1), 1))/100, 2)</f>
        <v>212.94</v>
      </c>
    </row>
    <row r="19" spans="1:8" ht="13.50" thickBot="1" customHeight="1">
      <c r="A19" s="21" t="s">
        <v>30</v>
      </c>
      <c r="B19" s="21"/>
      <c r="C19" s="22"/>
      <c r="D19" s="22"/>
      <c r="E19" s="23"/>
      <c r="F19" s="24" t="s">
        <v>31</v>
      </c>
      <c r="G19" s="25"/>
      <c r="H19" s="26">
        <f ca="1">ROUND(SUM(INDIRECT(ADDRESS(ROW()+(-1), COLUMN()+(0), 1)),INDIRECT(ADDRESS(ROW()+(-3), COLUMN()+(0), 1)),INDIRECT(ADDRESS(ROW()+(-7), COLUMN()+(0), 1))), 2)</f>
        <v>10860.1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