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<sst xmlns="http://schemas.openxmlformats.org/spreadsheetml/2006/main" count="38" uniqueCount="38">
  <si>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</si>
  <si>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</si>
  <si>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</si>
  <si>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agua caliente sanitaria</t>
  </si>
  <si>
    <r>
      <rPr>
        <sz val="8.25"/>
        <color rgb="FF000000"/>
        <rFont val="Arial"/>
        <family val="2"/>
      </rPr>
      <t xml:space="preserve">Conjunto de 2 grupos hidráulicos para producción de agua caliente sanitaria, caudal 40 l/min, modelo aguaFLOW exclusive 2x VPM 20/25 /2 W "VAILLANT", formado cada uno de ellos por intercambiador de placas de acero inoxidable, bomba de circulación, sonda de temperatura, válvula de tres vías, purgador de aire, válvula de seguridad, central de regulación con pantalla de visualización de la producción de agua caliente sanitaria,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</si>
  <si>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</si>
  <si>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</si>
  <si>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</si>
  <si>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</si>
  <si>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</si>
  <si>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</si>
  <si>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</si>
  <si>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mt38vai535a</t>
  </si>
  <si>
    <t xml:space="preserve">Ud</t>
  </si>
  <si>
    <t xml:space="preserve">Conjunto de 2 grupos hidráulicos para producción de agua caliente sanitaria, caudal 40 l/min, modelo aguaFLOW exclusive 2x VPM 20/25 /2 W "VAILLANT", formado cada uno de ellos por intercambiador de placas de acero inoxidable, bomba de circulación, sonda de temperatura, válvula de tres vías, purgador de aire, válvula de seguridad, central de regulación con pantalla de visualización de la producción de agua caliente sanitaria,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</si>
  <si>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</si>
  <si>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</si>
  <si>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</si>
  <si>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</si>
  <si>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</si>
  <si>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</si>
  <si>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</si>
  <si>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</si>
  <si>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</si>
  <si>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</si>
  <si>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</si>
  <si>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</si>
  <si>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</si>
  <si>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</si>
  <si>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</si>
  <si>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</si>
  <si>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</si>
  <si>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</si>
  <si>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</si>
  <si>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</si>
  <si>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</si>
  <si>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$ 41.983,95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</si>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</sst>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182083</v>
      </c>
      <c r="G10" s="12">
        <f ca="1">ROUND(INDIRECT(ADDRESS(ROW()+(0), COLUMN()+(-2), 1))*INDIRECT(ADDRESS(ROW()+(0), COLUMN()+(-1), 1)), 2)</f>
        <v>182083</v>
      </c>
    </row>
    <row r="11" spans="1:7" ht="34.50" thickBot="1" customHeight="1">
      <c r="A11" s="1" t="s">
        <v>15</v>
      </c>
      <c r="B11" s="1"/>
      <c r="C11" s="10" t="s">
        <v>16</v>
      </c>
      <c r="D11" s="1" t="s">
        <v>17</v>
      </c>
      <c r="E11" s="11">
        <v>1</v>
      </c>
      <c r="F11" s="12">
        <v>2222.33</v>
      </c>
      <c r="G11" s="12">
        <f ca="1">ROUND(INDIRECT(ADDRESS(ROW()+(0), COLUMN()+(-2), 1))*INDIRECT(ADDRESS(ROW()+(0), COLUMN()+(-1), 1)), 2)</f>
        <v>2222.33</v>
      </c>
    </row>
    <row r="12" spans="1:7" ht="24.00" thickBot="1" customHeight="1">
      <c r="A12" s="1" t="s">
        <v>18</v>
      </c>
      <c r="B12" s="1"/>
      <c r="C12" s="10" t="s">
        <v>19</v>
      </c>
      <c r="D12" s="1" t="s">
        <v>20</v>
      </c>
      <c r="E12" s="11">
        <v>1</v>
      </c>
      <c r="F12" s="12">
        <v>11408</v>
      </c>
      <c r="G12" s="12">
        <f ca="1">ROUND(INDIRECT(ADDRESS(ROW()+(0), COLUMN()+(-2), 1))*INDIRECT(ADDRESS(ROW()+(0), COLUMN()+(-1), 1)), 2)</f>
        <v>11408</v>
      </c>
    </row>
    <row r="13" spans="1:7" ht="13.50" thickBot="1" customHeight="1">
      <c r="A13" s="1" t="s">
        <v>21</v>
      </c>
      <c r="B13" s="1"/>
      <c r="C13" s="10" t="s">
        <v>22</v>
      </c>
      <c r="D13" s="1" t="s">
        <v>23</v>
      </c>
      <c r="E13" s="13">
        <v>1</v>
      </c>
      <c r="F13" s="14">
        <v>42.96</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195756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1.262</v>
      </c>
      <c r="F16" s="12">
        <v>123.28</v>
      </c>
      <c r="G16" s="12">
        <f ca="1">ROUND(INDIRECT(ADDRESS(ROW()+(0), COLUMN()+(-2), 1))*INDIRECT(ADDRESS(ROW()+(0), COLUMN()+(-1), 1)), 2)</f>
        <v>155.58</v>
      </c>
    </row>
    <row r="17" spans="1:7" ht="13.50" thickBot="1" customHeight="1">
      <c r="A17" s="1" t="s">
        <v>29</v>
      </c>
      <c r="B17" s="1"/>
      <c r="C17" s="10" t="s">
        <v>30</v>
      </c>
      <c r="D17" s="1" t="s">
        <v>31</v>
      </c>
      <c r="E17" s="13">
        <v>1.262</v>
      </c>
      <c r="F17" s="14">
        <v>72.91</v>
      </c>
      <c r="G17" s="14">
        <f ca="1">ROUND(INDIRECT(ADDRESS(ROW()+(0), COLUMN()+(-2), 1))*INDIRECT(ADDRESS(ROW()+(0), COLUMN()+(-1), 1)), 2)</f>
        <v>92.01</v>
      </c>
    </row>
    <row r="18" spans="1:7" ht="13.50" thickBot="1" customHeight="1">
      <c r="A18" s="15"/>
      <c r="B18" s="15"/>
      <c r="C18" s="15"/>
      <c r="D18" s="15"/>
      <c r="E18" s="9" t="s">
        <v>32</v>
      </c>
      <c r="F18" s="9"/>
      <c r="G18" s="17">
        <f ca="1">ROUND(SUM(INDIRECT(ADDRESS(ROW()+(-1), COLUMN()+(0), 1)),INDIRECT(ADDRESS(ROW()+(-2), COLUMN()+(0), 1))), 2)</f>
        <v>247.59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196003</v>
      </c>
      <c r="G20" s="14">
        <f ca="1">ROUND(INDIRECT(ADDRESS(ROW()+(0), COLUMN()+(-2), 1))*INDIRECT(ADDRESS(ROW()+(0), COLUMN()+(-1), 1))/100, 2)</f>
        <v>3920.07</v>
      </c>
    </row>
    <row r="21" spans="1:7" ht="13.50" thickBot="1" customHeight="1">
      <c r="A21" s="21" t="s">
        <v>36</v>
      </c>
      <c r="B21" s="21"/>
      <c r="C21" s="22"/>
      <c r="D21" s="23"/>
      <c r="E21" s="24" t="s">
        <v>37</v>
      </c>
      <c r="F21" s="25"/>
      <c r="G21" s="26">
        <f ca="1">ROUND(SUM(INDIRECT(ADDRESS(ROW()+(-1), COLUMN()+(0), 1)),INDIRECT(ADDRESS(ROW()+(-3), COLUMN()+(0), 1)),INDIRECT(ADDRESS(ROW()+(-7), COLUMN()+(0), 1))), 2)</f>
        <v>199924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