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<sst xmlns="http://schemas.openxmlformats.org/spreadsheetml/2006/main" count="47" uniqueCount="47">
  <si>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</si>
  <si>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ICB007</t>
  </si>
  <si>
    <t xml:space="preserve">Ud</t>
  </si>
  <si>
    <t xml:space="preserve">Sistema de captación solar térmica para instalación individual, integrado en techumbre inclinada.</t>
  </si>
  <si>
    <r>
      <rPr>
        <sz val="8.25"/>
        <color rgb="FF000000"/>
        <rFont val="Arial"/>
        <family val="2"/>
      </rPr>
      <t xml:space="preserve">Captador solar térmico completo, partido, modelo auroSTEP plus 1.250 MIP-V "VAILLANT", para colocación sobre colocación integrada en tejado, formado por un panel VFK 145 V, en posición vertical, de 2033x1233x80 mm, superficie útil 2,35 m², rendimiento óptico 0,8, coeficiente de pérdidas primario 2,41 W/m²K y coeficiente de pérdidas secundario 0,049 W/m²K², marco de aluminio, absorbedor con tratamiento selectivo, techumbre protectora con vidrio de seguridad de 3,2 mm de espesor, interacumulador de agua caliente sanitaria de acero vitrificado VIH S1 250/4 B, eficiencia energética clase B, de 250 l, 600 mm de diámetro, 1540 mm de altura, con bomba de circulación, vaso de expansión de 18 l, centralita solar y ánodo de magnesio, tuberías y soportes para integración en tejado, juego de tuberías flexibles para conexión de captador solar térmico a interacumulador de agua caliente sanitaria, de 10 m de longitud, bomba de circulación solar, resistencia eléctrica de 2,4 kW, juego de racores acodados para la unión de las tuberías a el captador solar térmico, juego de racores rectos para la unión de las tuberías a el interacumulador de agua caliente sanitaria, bidón de 10 l de fluido anticongelante. Incluso líquido de relleno para captador solar térmico.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</si>
  <si>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</si>
  <si>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</si>
  <si>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</si>
  <si>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</si>
  <si>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</si>
  <si>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</si>
  <si>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</si>
  <si>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mt38vai211y</t>
  </si>
  <si>
    <t xml:space="preserve">Ud</t>
  </si>
  <si>
    <t xml:space="preserve">Captador solar térmico completo, partido, modelo auroSTEP plus 1.250 MIP-V "VAILLANT", para colocación sobre colocación integrada en tejado, formado por un panel VFK 145 V, en posición vertical, de 2033x1233x80 mm, superficie útil 2,35 m², rendimiento óptico 0,8, coeficiente de pérdidas primario 2,41 W/m²K y coeficiente de pérdidas secundario 0,049 W/m²K², marco de aluminio, absorbedor con tratamiento selectivo, techumbre protectora con vidrio de seguridad de 3,2 mm de espesor, interacumulador de agua caliente sanitaria de acero vitrificado VIH S1 250/4 B, eficiencia energética clase B, de 250 l, 600 mm de diámetro, 1540 mm de altura, con bomba de circulación, vaso de expansión de 18 l, centralita solar y ánodo de magnesio, tuberías y soportes para integración en tejado.</t>
  </si>
  <si>
    <t xml:space="preserve">mt38vai538a</t>
  </si>
  <si>
    <t xml:space="preserve">Ud</t>
  </si>
  <si>
    <t xml:space="preserve">Bidón de 10 l de fluido anticongelante, "VAILLANT".</t>
  </si>
  <si>
    <t xml:space="preserve">mt38vai542a</t>
  </si>
  <si>
    <t xml:space="preserve">Ud</t>
  </si>
  <si>
    <t xml:space="preserve">Resistencia eléctrica de 2,4 kW, "VAILLANT".</t>
  </si>
  <si>
    <t xml:space="preserve">mt38vai540a</t>
  </si>
  <si>
    <t xml:space="preserve">Ud</t>
  </si>
  <si>
    <t xml:space="preserve">Juego de tuberías flexibles para conexión de captador solar térmico a interacumulador de agua caliente sanitaria, de 10 m de longitud, "VAILLANT".</t>
  </si>
  <si>
    <t xml:space="preserve">mt38vai541a</t>
  </si>
  <si>
    <t xml:space="preserve">Ud</t>
  </si>
  <si>
    <t xml:space="preserve">Bomba de circulación solar, "VAILLANT".</t>
  </si>
  <si>
    <t xml:space="preserve">mt38vai544a</t>
  </si>
  <si>
    <t xml:space="preserve">Ud</t>
  </si>
  <si>
    <t xml:space="preserve">Juego de racores acodados para la unión de las tuberías a el captador solar térmico, "VAILLANT", de 10 mm de diámetro.</t>
  </si>
  <si>
    <t xml:space="preserve">mt38vai545a</t>
  </si>
  <si>
    <t xml:space="preserve">Ud</t>
  </si>
  <si>
    <t xml:space="preserve">Juego de racores rectos para la unión de las tuberías a el interacumulador de agua caliente sanitaria, "VAILLANT", de 10 mm de diámetro.</t>
  </si>
  <si>
    <t xml:space="preserve">Subtotal materiales:</t>
  </si>
  <si>
    <t xml:space="preserve">Mano de obra</t>
  </si>
  <si>
    <t xml:space="preserve">mo009</t>
  </si>
  <si>
    <t xml:space="preserve">h</t>
  </si>
  <si>
    <t xml:space="preserve">Oficial instalador de captadores solares.</t>
  </si>
  <si>
    <t xml:space="preserve">mo108</t>
  </si>
  <si>
    <t xml:space="preserve">h</t>
  </si>
  <si>
    <t xml:space="preserve">Ayudante instalador de captadores solares.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</si>
  <si>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</si>
  <si>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</si>
  <si>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</si>
  <si>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</si>
  <si>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$ 112.210,03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</si>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</sst>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87" customWidth="1"/>
    <col min="4" max="4" width="5.78" customWidth="1"/>
    <col min="5" max="5" width="71.57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08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106524</v>
      </c>
      <c r="H10" s="12">
        <f ca="1">ROUND(INDIRECT(ADDRESS(ROW()+(0), COLUMN()+(-2), 1))*INDIRECT(ADDRESS(ROW()+(0), COLUMN()+(-1), 1)), 2)</f>
        <v>106524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</v>
      </c>
      <c r="G11" s="12">
        <v>1777.87</v>
      </c>
      <c r="H11" s="12">
        <f ca="1">ROUND(INDIRECT(ADDRESS(ROW()+(0), COLUMN()+(-2), 1))*INDIRECT(ADDRESS(ROW()+(0), COLUMN()+(-1), 1)), 2)</f>
        <v>3555.74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14963.7</v>
      </c>
      <c r="H12" s="12">
        <f ca="1">ROUND(INDIRECT(ADDRESS(ROW()+(0), COLUMN()+(-2), 1))*INDIRECT(ADDRESS(ROW()+(0), COLUMN()+(-1), 1)), 2)</f>
        <v>14963.7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9037.46</v>
      </c>
      <c r="H13" s="12">
        <f ca="1">ROUND(INDIRECT(ADDRESS(ROW()+(0), COLUMN()+(-2), 1))*INDIRECT(ADDRESS(ROW()+(0), COLUMN()+(-1), 1)), 2)</f>
        <v>9037.46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8148.53</v>
      </c>
      <c r="H14" s="12">
        <f ca="1">ROUND(INDIRECT(ADDRESS(ROW()+(0), COLUMN()+(-2), 1))*INDIRECT(ADDRESS(ROW()+(0), COLUMN()+(-1), 1)), 2)</f>
        <v>8148.53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</v>
      </c>
      <c r="G15" s="12">
        <v>888.93</v>
      </c>
      <c r="H15" s="12">
        <f ca="1">ROUND(INDIRECT(ADDRESS(ROW()+(0), COLUMN()+(-2), 1))*INDIRECT(ADDRESS(ROW()+(0), COLUMN()+(-1), 1)), 2)</f>
        <v>888.93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1</v>
      </c>
      <c r="G16" s="14">
        <v>888.93</v>
      </c>
      <c r="H16" s="14">
        <f ca="1">ROUND(INDIRECT(ADDRESS(ROW()+(0), COLUMN()+(-2), 1))*INDIRECT(ADDRESS(ROW()+(0), COLUMN()+(-1), 1)), 2)</f>
        <v>888.93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144007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1">
        <v>3.787</v>
      </c>
      <c r="G19" s="12">
        <v>123.28</v>
      </c>
      <c r="H19" s="12">
        <f ca="1">ROUND(INDIRECT(ADDRESS(ROW()+(0), COLUMN()+(-2), 1))*INDIRECT(ADDRESS(ROW()+(0), COLUMN()+(-1), 1)), 2)</f>
        <v>466.86</v>
      </c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3">
        <v>3.787</v>
      </c>
      <c r="G20" s="14">
        <v>72.91</v>
      </c>
      <c r="H20" s="14">
        <f ca="1">ROUND(INDIRECT(ADDRESS(ROW()+(0), COLUMN()+(-2), 1))*INDIRECT(ADDRESS(ROW()+(0), COLUMN()+(-1), 1)), 2)</f>
        <v>276.11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742.97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20" t="s">
        <v>43</v>
      </c>
      <c r="D23" s="20"/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144750</v>
      </c>
      <c r="H23" s="14">
        <f ca="1">ROUND(INDIRECT(ADDRESS(ROW()+(0), COLUMN()+(-2), 1))*INDIRECT(ADDRESS(ROW()+(0), COLUMN()+(-1), 1))/100, 2)</f>
        <v>2895</v>
      </c>
    </row>
    <row r="24" spans="1:8" ht="13.50" thickBot="1" customHeight="1">
      <c r="A24" s="21" t="s">
        <v>45</v>
      </c>
      <c r="B24" s="21"/>
      <c r="C24" s="22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147645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