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<sst xmlns="http://schemas.openxmlformats.org/spreadsheetml/2006/main" count="32" uniqueCount="32">
  <si>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</si>
  <si>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</si>
  <si>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</si>
  <si>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</si>
  <si>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Legato Clima CHWSG200CNMRE "TOSHIBA", para gas refrigerante R-134a, para instalación en interior, acumulador de agua caliente sanitaria de acero inoxidable AISI 444 de 200 litros, perfil de consumo L, COP 2,57, clase de eficiencia energética A, dimensiones 1527x585x587 mm, potencia sonora 56 dBA, alimentación monofásica a 230 V, temperatura de salida del agua con bomba de calor 55°C, temperatura de salida del agua con bomba de calor y resistencia eléctrica de apoyo 70°C, presión de aire 70 Pa, potencia máxima absorbida 2,1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</si>
  <si>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</si>
  <si>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</si>
  <si>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</si>
  <si>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</si>
  <si>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</si>
  <si>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</si>
  <si>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</si>
  <si>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mt42tsb040d</t>
  </si>
  <si>
    <t xml:space="preserve">Ud</t>
  </si>
  <si>
    <t xml:space="preserve">Bomba de calor aerotérmica, aire-agua, para producción de agua caliente sanitaria, modelo Legato Clima CHWSG200CNMRE "TOSHIBA", para gas refrigerante R-134a, para instalación en interior, acumulador de agua caliente sanitaria de acero inoxidable AISI 444 de 200 litros, perfil de consumo L, COP 2,57, clase de eficiencia energética A, dimensiones 1527x585x587 mm, potencia sonora 56 dBA, alimentación monofásica a 230 V, temperatura de salida del agua con bomba de calor 55°C, temperatura de salida del agua con bomba de calor y resistencia eléctrica de apoyo 70°C, presión de aire 70 Pa, potencia máxima absorbida 2,1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</si>
  <si>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</si>
  <si>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</si>
  <si>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</si>
  <si>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</si>
  <si>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</si>
  <si>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</si>
  <si>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</si>
  <si>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</si>
  <si>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</si>
  <si>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</si>
  <si>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</si>
  <si>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</si>
  <si>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</si>
  <si>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</si>
  <si>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</si>
  <si>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$ 49.652,17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</si>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</sst>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75559.1</v>
      </c>
      <c r="H10" s="12">
        <f ca="1">ROUND(INDIRECT(ADDRESS(ROW()+(0), COLUMN()+(-2), 1))*INDIRECT(ADDRESS(ROW()+(0), COLUMN()+(-1), 1)), 2)</f>
        <v>75559.1</v>
      </c>
    </row>
    <row r="11" spans="1:8" ht="13.50" thickBot="1" customHeight="1">
      <c r="A11" s="1" t="s">
        <v>15</v>
      </c>
      <c r="B11" s="1"/>
      <c r="C11" s="10" t="s">
        <v>16</v>
      </c>
      <c r="D11" s="10"/>
      <c r="E11" s="1" t="s">
        <v>17</v>
      </c>
      <c r="F11" s="13">
        <v>2</v>
      </c>
      <c r="G11" s="14">
        <v>137.3</v>
      </c>
      <c r="H11" s="14">
        <f ca="1">ROUND(INDIRECT(ADDRESS(ROW()+(0), COLUMN()+(-2), 1))*INDIRECT(ADDRESS(ROW()+(0), COLUMN()+(-1), 1)), 2)</f>
        <v>274.6</v>
      </c>
    </row>
    <row r="12" spans="1:8" ht="13.50" thickBot="1" customHeight="1">
      <c r="A12" s="15"/>
      <c r="B12" s="15"/>
      <c r="C12" s="15"/>
      <c r="D12" s="15"/>
      <c r="E12" s="15"/>
      <c r="F12" s="9" t="s">
        <v>18</v>
      </c>
      <c r="G12" s="9"/>
      <c r="H12" s="17">
        <f ca="1">ROUND(SUM(INDIRECT(ADDRESS(ROW()+(-1), COLUMN()+(0), 1)),INDIRECT(ADDRESS(ROW()+(-2), COLUMN()+(0), 1))), 2)</f>
        <v>75833.7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1.155</v>
      </c>
      <c r="G14" s="12">
        <v>123.28</v>
      </c>
      <c r="H14" s="12">
        <f ca="1">ROUND(INDIRECT(ADDRESS(ROW()+(0), COLUMN()+(-2), 1))*INDIRECT(ADDRESS(ROW()+(0), COLUMN()+(-1), 1)), 2)</f>
        <v>142.39</v>
      </c>
    </row>
    <row r="15" spans="1:8" ht="13.50" thickBot="1" customHeight="1">
      <c r="A15" s="1" t="s">
        <v>23</v>
      </c>
      <c r="B15" s="1"/>
      <c r="C15" s="10" t="s">
        <v>24</v>
      </c>
      <c r="D15" s="10"/>
      <c r="E15" s="1" t="s">
        <v>25</v>
      </c>
      <c r="F15" s="13">
        <v>1.155</v>
      </c>
      <c r="G15" s="14">
        <v>72.91</v>
      </c>
      <c r="H15" s="14">
        <f ca="1">ROUND(INDIRECT(ADDRESS(ROW()+(0), COLUMN()+(-2), 1))*INDIRECT(ADDRESS(ROW()+(0), COLUMN()+(-1), 1)), 2)</f>
        <v>84.21</v>
      </c>
    </row>
    <row r="16" spans="1:8" ht="13.50" thickBot="1" customHeight="1">
      <c r="A16" s="15"/>
      <c r="B16" s="15"/>
      <c r="C16" s="15"/>
      <c r="D16" s="15"/>
      <c r="E16" s="15"/>
      <c r="F16" s="9" t="s">
        <v>26</v>
      </c>
      <c r="G16" s="9"/>
      <c r="H16" s="17">
        <f ca="1">ROUND(SUM(INDIRECT(ADDRESS(ROW()+(-1), COLUMN()+(0), 1)),INDIRECT(ADDRESS(ROW()+(-2), COLUMN()+(0), 1))), 2)</f>
        <v>226.6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76060.3</v>
      </c>
      <c r="H18" s="14">
        <f ca="1">ROUND(INDIRECT(ADDRESS(ROW()+(0), COLUMN()+(-2), 1))*INDIRECT(ADDRESS(ROW()+(0), COLUMN()+(-1), 1))/100, 2)</f>
        <v>1521.21</v>
      </c>
    </row>
    <row r="19" spans="1:8" ht="13.50" thickBot="1" customHeight="1">
      <c r="A19" s="21" t="s">
        <v>30</v>
      </c>
      <c r="B19" s="21"/>
      <c r="C19" s="22"/>
      <c r="D19" s="22"/>
      <c r="E19" s="23"/>
      <c r="F19" s="24" t="s">
        <v>31</v>
      </c>
      <c r="G19" s="25"/>
      <c r="H19" s="26">
        <f ca="1">ROUND(SUM(INDIRECT(ADDRESS(ROW()+(-1), COLUMN()+(0), 1)),INDIRECT(ADDRESS(ROW()+(-3), COLUMN()+(0), 1)),INDIRECT(ADDRESS(ROW()+(-7), COLUMN()+(0), 1))), 2)</f>
        <v>77581.5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