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<sst xmlns="http://schemas.openxmlformats.org/spreadsheetml/2006/main" count="41" uniqueCount="41">
  <si>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</si>
  <si>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</si>
  <si>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</si>
  <si>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Poste.</t>
  </si>
  <si>
    <r>
      <rPr>
        <sz val="8.25"/>
        <color rgb="FF000000"/>
        <rFont val="Arial"/>
        <family val="2"/>
      </rPr>
      <t xml:space="preserve">Poste de 12 m de longitud, colocado superficialmente y fijado al paramento, formado por tubo de polietileno reticulado de alta densidad (PE-Xb), de 20 mm de diámetro exterior y 1,9 mm de espesor "TERMOCONCEPT"; purgador automático de aire de latón y llave de paso de esfera, metálica, de 20 mm de diámetro, con mando oculto.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</si>
  <si>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</si>
  <si>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</si>
  <si>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</si>
  <si>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</si>
  <si>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</si>
  <si>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</si>
  <si>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</si>
  <si>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mt37tmc405b</t>
  </si>
  <si>
    <t xml:space="preserve">Ud</t>
  </si>
  <si>
    <t xml:space="preserve">Material auxiliar para montaje y sujeción a la obra de las tuberías de polietileno reticulado de alta densidad (PE-Xb), "TERMOCONCEPT", de 20 mm de diámetro exterior.</t>
  </si>
  <si>
    <t xml:space="preserve">mt37tmc025bd</t>
  </si>
  <si>
    <t xml:space="preserve">m</t>
  </si>
  <si>
    <t xml:space="preserve">Tubo de polietileno reticulado de alta densidad (PE-Xb), de 20 mm de diámetro exterior y 1,9 mm de espesor "TERMOCONCEPT",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</si>
  <si>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</si>
  <si>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</si>
  <si>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</si>
  <si>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mt38tmc510b</t>
  </si>
  <si>
    <t xml:space="preserve">Ud</t>
  </si>
  <si>
    <t xml:space="preserve">Llave de corte de esfera, metálica, de 20 mm de diámetro, "TERMOCONCEPT", para unión Pressfitting</t>
  </si>
  <si>
    <t xml:space="preserve">mt38tmc515a</t>
  </si>
  <si>
    <t xml:space="preserve">Ud</t>
  </si>
  <si>
    <t xml:space="preserve">Mando oculto, "TERMOCONCEPT", para llave de esfera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</si>
  <si>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</si>
  <si>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</si>
  <si>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</si>
  <si>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</si>
  <si>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</si>
  <si>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</si>
  <si>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</si>
  <si>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</si>
  <si>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</si>
  <si>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</si>
  <si>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</si>
  <si>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</si>
  <si>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$ 71,29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</si>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</sst>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3.61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1.73</v>
      </c>
      <c r="G10" s="12">
        <f ca="1">ROUND(INDIRECT(ADDRESS(ROW()+(0), COLUMN()+(-2), 1))*INDIRECT(ADDRESS(ROW()+(0), COLUMN()+(-1), 1)), 2)</f>
        <v>20.76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40.47</v>
      </c>
      <c r="G11" s="12">
        <f ca="1">ROUND(INDIRECT(ADDRESS(ROW()+(0), COLUMN()+(-2), 1))*INDIRECT(ADDRESS(ROW()+(0), COLUMN()+(-1), 1)), 2)</f>
        <v>485.64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162.93</v>
      </c>
      <c r="G12" s="12">
        <f ca="1">ROUND(INDIRECT(ADDRESS(ROW()+(0), COLUMN()+(-2), 1))*INDIRECT(ADDRESS(ROW()+(0), COLUMN()+(-1), 1)), 2)</f>
        <v>162.93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389.52</v>
      </c>
      <c r="G13" s="12">
        <f ca="1">ROUND(INDIRECT(ADDRESS(ROW()+(0), COLUMN()+(-2), 1))*INDIRECT(ADDRESS(ROW()+(0), COLUMN()+(-1), 1)), 2)</f>
        <v>389.52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200.24</v>
      </c>
      <c r="G14" s="14">
        <f ca="1">ROUND(INDIRECT(ADDRESS(ROW()+(0), COLUMN()+(-2), 1))*INDIRECT(ADDRESS(ROW()+(0), COLUMN()+(-1), 1)), 2)</f>
        <v>200.24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1259.09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0.696</v>
      </c>
      <c r="F17" s="12">
        <v>125.33</v>
      </c>
      <c r="G17" s="12">
        <f ca="1">ROUND(INDIRECT(ADDRESS(ROW()+(0), COLUMN()+(-2), 1))*INDIRECT(ADDRESS(ROW()+(0), COLUMN()+(-1), 1)), 2)</f>
        <v>87.23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0.696</v>
      </c>
      <c r="F18" s="14">
        <v>74.12</v>
      </c>
      <c r="G18" s="14">
        <f ca="1">ROUND(INDIRECT(ADDRESS(ROW()+(0), COLUMN()+(-2), 1))*INDIRECT(ADDRESS(ROW()+(0), COLUMN()+(-1), 1)), 2)</f>
        <v>51.59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138.82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1397.91</v>
      </c>
      <c r="G21" s="14">
        <f ca="1">ROUND(INDIRECT(ADDRESS(ROW()+(0), COLUMN()+(-2), 1))*INDIRECT(ADDRESS(ROW()+(0), COLUMN()+(-1), 1))/100, 2)</f>
        <v>27.96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1425.87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