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<sst xmlns="http://schemas.openxmlformats.org/spreadsheetml/2006/main" count="58" uniqueCount="58">
  <si>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</si>
  <si>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EPF010</t>
  </si>
  <si>
    <t xml:space="preserve">m²</t>
  </si>
  <si>
    <t xml:space="preserve">Losa alveolar prefabricada de concreto pretensado.</t>
  </si>
  <si>
    <r>
      <rPr>
        <sz val="8.25"/>
        <color rgb="FF000000"/>
        <rFont val="Arial"/>
        <family val="2"/>
      </rPr>
      <t xml:space="preserve">Losa de 20 cm de canto, realizada con losas alveolares prefabricadas de concreto pretensado, de 20 cm de canto y 120 cm de anchura, con momento flector último de 17 kN·m/m, con altura libre de piso a techo de hasta 3 m, apoyada directamente sobre vigas de canto o muros portantes; relleno de juntas entre losas alveolares y zonas de enlace con apoyos, realizados con concreto f'c=20 MPa (200 kg/cm²), clasificación de exposición A1, tamaño máximo del agregado 20 mm, revenimiento de 5 a 10 cm, premezclado, y colado con grúa, y acero fy=4200 kg/cm²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habilitado del acero (corte y doblez) en el área de trabajo, en obra y el armado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</si>
  <si>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</si>
  <si>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</si>
  <si>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</si>
  <si>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</si>
  <si>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</si>
  <si>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</si>
  <si>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</si>
  <si>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mt07pha020cd1c</t>
  </si>
  <si>
    <t xml:space="preserve">m²</t>
  </si>
  <si>
    <t xml:space="preserve">Losa alveolar prefabricada de concreto pretensado de 20 cm de peralte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</si>
  <si>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</si>
  <si>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</si>
  <si>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</si>
  <si>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</si>
  <si>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</si>
  <si>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</si>
  <si>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</si>
  <si>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</si>
  <si>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</si>
  <si>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</si>
  <si>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</si>
  <si>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</si>
  <si>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</si>
  <si>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</si>
  <si>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</si>
  <si>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</si>
  <si>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</si>
  <si>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</si>
  <si>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</si>
  <si>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</si>
  <si>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</si>
  <si>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Oficial montador de estructura prefabricada de concreto.</t>
  </si>
  <si>
    <t xml:space="preserve">mo093</t>
  </si>
  <si>
    <t xml:space="preserve">h</t>
  </si>
  <si>
    <t xml:space="preserve">Ayudante montador de estructura prefabricada de concreto.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</si>
  <si>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</si>
  <si>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</si>
  <si>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</si>
  <si>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</si>
  <si>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</si>
  <si>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</si>
  <si>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</si>
  <si>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</si>
  <si>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</si>
  <si>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</si>
  <si>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</si>
  <si>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</si>
  <si>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</si>
  <si>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</si>
  <si>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</si>
  <si>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</si>
  <si>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$ 103,23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</si>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</sst>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5.28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886.6</v>
      </c>
      <c r="H10" s="12">
        <f ca="1">ROUND(INDIRECT(ADDRESS(ROW()+(0), COLUMN()+(-2), 1))*INDIRECT(ADDRESS(ROW()+(0), COLUMN()+(-1), 1)), 2)</f>
        <v>886.6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21.94</v>
      </c>
      <c r="H11" s="12">
        <f ca="1">ROUND(INDIRECT(ADDRESS(ROW()+(0), COLUMN()+(-2), 1))*INDIRECT(ADDRESS(ROW()+(0), COLUMN()+(-1), 1)), 2)</f>
        <v>21.94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12.74</v>
      </c>
      <c r="H12" s="12">
        <f ca="1">ROUND(INDIRECT(ADDRESS(ROW()+(0), COLUMN()+(-2), 1))*INDIRECT(ADDRESS(ROW()+(0), COLUMN()+(-1), 1)), 2)</f>
        <v>53.51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22.64</v>
      </c>
      <c r="H13" s="12">
        <f ca="1">ROUND(INDIRECT(ADDRESS(ROW()+(0), COLUMN()+(-2), 1))*INDIRECT(ADDRESS(ROW()+(0), COLUMN()+(-1), 1)), 2)</f>
        <v>1.27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0.011</v>
      </c>
      <c r="G14" s="14">
        <v>1288.9</v>
      </c>
      <c r="H14" s="14">
        <f ca="1">ROUND(INDIRECT(ADDRESS(ROW()+(0), COLUMN()+(-2), 1))*INDIRECT(ADDRESS(ROW()+(0), COLUMN()+(-1), 1)), 2)</f>
        <v>14.18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977.5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0.185</v>
      </c>
      <c r="G17" s="14">
        <v>1161.95</v>
      </c>
      <c r="H17" s="14">
        <f ca="1">ROUND(INDIRECT(ADDRESS(ROW()+(0), COLUMN()+(-2), 1))*INDIRECT(ADDRESS(ROW()+(0), COLUMN()+(-1), 1)), 2)</f>
        <v>214.96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214.96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0.249</v>
      </c>
      <c r="G20" s="12">
        <v>132.49</v>
      </c>
      <c r="H20" s="12">
        <f ca="1">ROUND(INDIRECT(ADDRESS(ROW()+(0), COLUMN()+(-2), 1))*INDIRECT(ADDRESS(ROW()+(0), COLUMN()+(-1), 1)), 2)</f>
        <v>32.99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0.249</v>
      </c>
      <c r="G21" s="12">
        <v>80.62</v>
      </c>
      <c r="H21" s="12">
        <f ca="1">ROUND(INDIRECT(ADDRESS(ROW()+(0), COLUMN()+(-2), 1))*INDIRECT(ADDRESS(ROW()+(0), COLUMN()+(-1), 1)), 2)</f>
        <v>20.07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0.087</v>
      </c>
      <c r="G22" s="12">
        <v>132.49</v>
      </c>
      <c r="H22" s="12">
        <f ca="1">ROUND(INDIRECT(ADDRESS(ROW()+(0), COLUMN()+(-2), 1))*INDIRECT(ADDRESS(ROW()+(0), COLUMN()+(-1), 1)), 2)</f>
        <v>11.53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0.081</v>
      </c>
      <c r="G23" s="12">
        <v>80.62</v>
      </c>
      <c r="H23" s="12">
        <f ca="1">ROUND(INDIRECT(ADDRESS(ROW()+(0), COLUMN()+(-2), 1))*INDIRECT(ADDRESS(ROW()+(0), COLUMN()+(-1), 1)), 2)</f>
        <v>6.53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0.003</v>
      </c>
      <c r="G24" s="12">
        <v>132.49</v>
      </c>
      <c r="H24" s="12">
        <f ca="1">ROUND(INDIRECT(ADDRESS(ROW()+(0), COLUMN()+(-2), 1))*INDIRECT(ADDRESS(ROW()+(0), COLUMN()+(-1), 1)), 2)</f>
        <v>0.4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3">
        <v>0.014</v>
      </c>
      <c r="G25" s="14">
        <v>80.62</v>
      </c>
      <c r="H25" s="14">
        <f ca="1">ROUND(INDIRECT(ADDRESS(ROW()+(0), COLUMN()+(-2), 1))*INDIRECT(ADDRESS(ROW()+(0), COLUMN()+(-1), 1)), 2)</f>
        <v>1.13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72.65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19"/>
      <c r="D28" s="20" t="s">
        <v>54</v>
      </c>
      <c r="E28" s="19" t="s">
        <v>55</v>
      </c>
      <c r="F28" s="13">
        <v>2</v>
      </c>
      <c r="G28" s="14">
        <f ca="1">ROUND(SUM(INDIRECT(ADDRESS(ROW()+(-2), COLUMN()+(1), 1)),INDIRECT(ADDRESS(ROW()+(-10), COLUMN()+(1), 1)),INDIRECT(ADDRESS(ROW()+(-13), COLUMN()+(1), 1))), 2)</f>
        <v>1265.11</v>
      </c>
      <c r="H28" s="14">
        <f ca="1">ROUND(INDIRECT(ADDRESS(ROW()+(0), COLUMN()+(-2), 1))*INDIRECT(ADDRESS(ROW()+(0), COLUMN()+(-1), 1))/100, 2)</f>
        <v>25.3</v>
      </c>
    </row>
    <row r="29" spans="1:8" ht="13.50" thickBot="1" customHeight="1">
      <c r="A29" s="21" t="s">
        <v>56</v>
      </c>
      <c r="B29" s="21"/>
      <c r="C29" s="21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1)),INDIRECT(ADDRESS(ROW()+(-11), COLUMN()+(0), 1)),INDIRECT(ADDRESS(ROW()+(-14), COLUMN()+(0), 1))), 2)</f>
        <v>1290.41</v>
      </c>
    </row>
  </sheetData>
  <mergeCells count="3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