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<sst xmlns="http://schemas.openxmlformats.org/spreadsheetml/2006/main" count="80" uniqueCount="80">
  <si>
    <t xml:space="preserve"/>
  </si>
  <si>
    <t xml:space="preserve">EHR015</t>
  </si>
  <si>
    <t xml:space="preserve">m²</t>
  </si>
  <si>
    <t xml:space="preserve">Losa encasetonada con casetón recuperable.</t>
  </si>
  <si>
    <r>
      <rPr>
        <sz val="8.25"/>
        <color rgb="FF000000"/>
        <rFont val="Arial"/>
        <family val="2"/>
      </rPr>
      <t xml:space="preserve">Losa encasetonada de concreto reforzado con casetón recuperable, horizontal, con 15% de zonas macizas, con altura libre de piso a techo de hasta 3 m, peralte total 30 = 25+5 cm, realizado con concreto f'c=20 MPa (200 kg/cm²), clasificación de exposición A1, tamaño máximo del agregado 20 mm, revenimiento de 5 a 10 cm, premezclado, y colado con grúa, volumen 0,18 m³/m², y acero fy=4200 kg/cm² en zona de ábacos, nervaduras y cadenas, cuantía 19 kg/m²; nervaduras de concreto "in situ" de 12 cm de espesor, intereje 70 cm; casetón recuperable de PVC, 64x70x25 cm; capa de compresión de 5 cm de espesor, con armado de reparto formado por malla electrosoldada de alambre liso de acero tipo 6x6 10/10; construcción y desmontaje de sistema de cimbra continuo, con acabado visto con textura lisa, formado por: superficie de la cimbra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construcción y desmontaje de sistema de cimbra continuo, formado por: superficie de la cimbra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desmoldante, para evitar la adherencia del concreto a la cimbra y agente filmógeno, para el curado de concretos y morteros. El precio incluye el habilitado del acero (corte y doblez) en el área de trabajo,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</si>
  <si>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</si>
  <si>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</si>
  <si>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</si>
  <si>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</si>
  <si>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</si>
  <si>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</si>
  <si>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</si>
  <si>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</si>
  <si>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</si>
  <si>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cimbra de losa encasetonada con casetón recuperable, para dejar un acabado visto del concreto.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</si>
  <si>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</si>
  <si>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</si>
  <si>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</si>
  <si>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mt08eva035</t>
  </si>
  <si>
    <t xml:space="preserve">m²</t>
  </si>
  <si>
    <t xml:space="preserve">Estructura soporte para cimbra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</si>
  <si>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</si>
  <si>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</si>
  <si>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</si>
  <si>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</si>
  <si>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</si>
  <si>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</si>
  <si>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</si>
  <si>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</si>
  <si>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</si>
  <si>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</si>
  <si>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</si>
  <si>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</si>
  <si>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</si>
  <si>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</si>
  <si>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</si>
  <si>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</si>
  <si>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</si>
  <si>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encasetonadas.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</si>
  <si>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</si>
  <si>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</si>
  <si>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</si>
  <si>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</si>
  <si>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</si>
  <si>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</si>
  <si>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</si>
  <si>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</si>
  <si>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</si>
  <si>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</si>
  <si>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</si>
  <si>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</si>
  <si>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</si>
  <si>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</si>
  <si>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</si>
  <si>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</si>
  <si>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</si>
  <si>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</si>
  <si>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</si>
  <si>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</si>
  <si>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</si>
  <si>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</si>
  <si>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</si>
  <si>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</si>
  <si>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</si>
  <si>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</si>
  <si>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</si>
  <si>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</si>
  <si>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</si>
  <si>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</si>
  <si>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</si>
  <si>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</si>
  <si>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</si>
  <si>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</si>
  <si>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</si>
  <si>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</si>
  <si>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</si>
  <si>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</si>
  <si>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</si>
  <si>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$ 44,74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</si>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</sst>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4.12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0.008</v>
      </c>
      <c r="G10" s="12">
        <v>934.12</v>
      </c>
      <c r="H10" s="12">
        <f ca="1">ROUND(INDIRECT(ADDRESS(ROW()+(0), COLUMN()+(-2), 1))*INDIRECT(ADDRESS(ROW()+(0), COLUMN()+(-1), 1)), 2)</f>
        <v>7.47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1539.27</v>
      </c>
      <c r="H11" s="12">
        <f ca="1">ROUND(INDIRECT(ADDRESS(ROW()+(0), COLUMN()+(-2), 1))*INDIRECT(ADDRESS(ROW()+(0), COLUMN()+(-1), 1)), 2)</f>
        <v>1.54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0.006</v>
      </c>
      <c r="G12" s="12">
        <v>1720.37</v>
      </c>
      <c r="H12" s="12">
        <f ca="1">ROUND(INDIRECT(ADDRESS(ROW()+(0), COLUMN()+(-2), 1))*INDIRECT(ADDRESS(ROW()+(0), COLUMN()+(-1), 1)), 2)</f>
        <v>10.32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0.027</v>
      </c>
      <c r="G13" s="12">
        <v>290.54</v>
      </c>
      <c r="H13" s="12">
        <f ca="1">ROUND(INDIRECT(ADDRESS(ROW()+(0), COLUMN()+(-2), 1))*INDIRECT(ADDRESS(ROW()+(0), COLUMN()+(-1), 1)), 2)</f>
        <v>7.84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0.001</v>
      </c>
      <c r="G14" s="12">
        <v>5364.83</v>
      </c>
      <c r="H14" s="12">
        <f ca="1">ROUND(INDIRECT(ADDRESS(ROW()+(0), COLUMN()+(-2), 1))*INDIRECT(ADDRESS(ROW()+(0), COLUMN()+(-1), 1)), 2)</f>
        <v>5.36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0.006</v>
      </c>
      <c r="G15" s="12">
        <v>132.05</v>
      </c>
      <c r="H15" s="12">
        <f ca="1">ROUND(INDIRECT(ADDRESS(ROW()+(0), COLUMN()+(-2), 1))*INDIRECT(ADDRESS(ROW()+(0), COLUMN()+(-1), 1)), 2)</f>
        <v>0.79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0.002</v>
      </c>
      <c r="G16" s="12">
        <v>69.24</v>
      </c>
      <c r="H16" s="12">
        <f ca="1">ROUND(INDIRECT(ADDRESS(ROW()+(0), COLUMN()+(-2), 1))*INDIRECT(ADDRESS(ROW()+(0), COLUMN()+(-1), 1)), 2)</f>
        <v>0.14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0.035</v>
      </c>
      <c r="G17" s="12">
        <v>931.24</v>
      </c>
      <c r="H17" s="12">
        <f ca="1">ROUND(INDIRECT(ADDRESS(ROW()+(0), COLUMN()+(-2), 1))*INDIRECT(ADDRESS(ROW()+(0), COLUMN()+(-1), 1)), 2)</f>
        <v>32.59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1.2</v>
      </c>
      <c r="G18" s="12">
        <v>0.97</v>
      </c>
      <c r="H18" s="12">
        <f ca="1">ROUND(INDIRECT(ADDRESS(ROW()+(0), COLUMN()+(-2), 1))*INDIRECT(ADDRESS(ROW()+(0), COLUMN()+(-1), 1)), 2)</f>
        <v>1.16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19.95</v>
      </c>
      <c r="G19" s="12">
        <v>12.74</v>
      </c>
      <c r="H19" s="12">
        <f ca="1">ROUND(INDIRECT(ADDRESS(ROW()+(0), COLUMN()+(-2), 1))*INDIRECT(ADDRESS(ROW()+(0), COLUMN()+(-1), 1)), 2)</f>
        <v>254.16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0.19</v>
      </c>
      <c r="G20" s="12">
        <v>22.64</v>
      </c>
      <c r="H20" s="12">
        <f ca="1">ROUND(INDIRECT(ADDRESS(ROW()+(0), COLUMN()+(-2), 1))*INDIRECT(ADDRESS(ROW()+(0), COLUMN()+(-1), 1)), 2)</f>
        <v>4.3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1.1</v>
      </c>
      <c r="G21" s="12">
        <v>18.14</v>
      </c>
      <c r="H21" s="12">
        <f ca="1">ROUND(INDIRECT(ADDRESS(ROW()+(0), COLUMN()+(-2), 1))*INDIRECT(ADDRESS(ROW()+(0), COLUMN()+(-1), 1)), 2)</f>
        <v>19.95</v>
      </c>
    </row>
    <row r="22" spans="1:8" ht="34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0.189</v>
      </c>
      <c r="G22" s="12">
        <v>1288.9</v>
      </c>
      <c r="H22" s="12">
        <f ca="1">ROUND(INDIRECT(ADDRESS(ROW()+(0), COLUMN()+(-2), 1))*INDIRECT(ADDRESS(ROW()+(0), COLUMN()+(-1), 1)), 2)</f>
        <v>243.6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48.74</v>
      </c>
      <c r="H23" s="14">
        <f ca="1">ROUND(INDIRECT(ADDRESS(ROW()+(0), COLUMN()+(-2), 1))*INDIRECT(ADDRESS(ROW()+(0), COLUMN()+(-1), 1)), 2)</f>
        <v>7.31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596.53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0.816</v>
      </c>
      <c r="G26" s="12">
        <v>132.49</v>
      </c>
      <c r="H26" s="12">
        <f ca="1">ROUND(INDIRECT(ADDRESS(ROW()+(0), COLUMN()+(-2), 1))*INDIRECT(ADDRESS(ROW()+(0), COLUMN()+(-1), 1)), 2)</f>
        <v>108.11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0.816</v>
      </c>
      <c r="G27" s="12">
        <v>80.62</v>
      </c>
      <c r="H27" s="12">
        <f ca="1">ROUND(INDIRECT(ADDRESS(ROW()+(0), COLUMN()+(-2), 1))*INDIRECT(ADDRESS(ROW()+(0), COLUMN()+(-1), 1)), 2)</f>
        <v>65.79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1">
        <v>0.355</v>
      </c>
      <c r="G28" s="12">
        <v>132.49</v>
      </c>
      <c r="H28" s="12">
        <f ca="1">ROUND(INDIRECT(ADDRESS(ROW()+(0), COLUMN()+(-2), 1))*INDIRECT(ADDRESS(ROW()+(0), COLUMN()+(-1), 1)), 2)</f>
        <v>47.03</v>
      </c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1">
        <v>0.384</v>
      </c>
      <c r="G29" s="12">
        <v>80.62</v>
      </c>
      <c r="H29" s="12">
        <f ca="1">ROUND(INDIRECT(ADDRESS(ROW()+(0), COLUMN()+(-2), 1))*INDIRECT(ADDRESS(ROW()+(0), COLUMN()+(-1), 1)), 2)</f>
        <v>30.96</v>
      </c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1">
        <v>0.063</v>
      </c>
      <c r="G30" s="12">
        <v>132.49</v>
      </c>
      <c r="H30" s="12">
        <f ca="1">ROUND(INDIRECT(ADDRESS(ROW()+(0), COLUMN()+(-2), 1))*INDIRECT(ADDRESS(ROW()+(0), COLUMN()+(-1), 1)), 2)</f>
        <v>8.35</v>
      </c>
    </row>
    <row r="31" spans="1:8" ht="13.50" thickBot="1" customHeight="1">
      <c r="A31" s="1" t="s">
        <v>71</v>
      </c>
      <c r="B31" s="1"/>
      <c r="C31" s="10" t="s">
        <v>72</v>
      </c>
      <c r="D31" s="10"/>
      <c r="E31" s="1" t="s">
        <v>73</v>
      </c>
      <c r="F31" s="13">
        <v>0.255</v>
      </c>
      <c r="G31" s="14">
        <v>80.62</v>
      </c>
      <c r="H31" s="14">
        <f ca="1">ROUND(INDIRECT(ADDRESS(ROW()+(0), COLUMN()+(-2), 1))*INDIRECT(ADDRESS(ROW()+(0), COLUMN()+(-1), 1)), 2)</f>
        <v>20.56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280.8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9"/>
      <c r="B34" s="19"/>
      <c r="C34" s="20" t="s">
        <v>76</v>
      </c>
      <c r="D34" s="20"/>
      <c r="E34" s="19" t="s">
        <v>77</v>
      </c>
      <c r="F34" s="13">
        <v>2</v>
      </c>
      <c r="G34" s="14">
        <f ca="1">ROUND(SUM(INDIRECT(ADDRESS(ROW()+(-2), COLUMN()+(1), 1)),INDIRECT(ADDRESS(ROW()+(-10), COLUMN()+(1), 1))), 2)</f>
        <v>877.33</v>
      </c>
      <c r="H34" s="14">
        <f ca="1">ROUND(INDIRECT(ADDRESS(ROW()+(0), COLUMN()+(-2), 1))*INDIRECT(ADDRESS(ROW()+(0), COLUMN()+(-1), 1))/100, 2)</f>
        <v>17.55</v>
      </c>
    </row>
    <row r="35" spans="1:8" ht="13.50" thickBot="1" customHeight="1">
      <c r="A35" s="21" t="s">
        <v>78</v>
      </c>
      <c r="B35" s="21"/>
      <c r="C35" s="22"/>
      <c r="D35" s="22"/>
      <c r="E35" s="23"/>
      <c r="F35" s="24" t="s">
        <v>79</v>
      </c>
      <c r="G35" s="25"/>
      <c r="H35" s="26">
        <f ca="1">ROUND(SUM(INDIRECT(ADDRESS(ROW()+(-1), COLUMN()+(0), 1)),INDIRECT(ADDRESS(ROW()+(-3), COLUMN()+(0), 1)),INDIRECT(ADDRESS(ROW()+(-11), COLUMN()+(0), 1))), 2)</f>
        <v>894.88</v>
      </c>
    </row>
  </sheetData>
  <mergeCells count="6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