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<sst xmlns="http://schemas.openxmlformats.org/spreadsheetml/2006/main" count="77" uniqueCount="77">
  <si>
    <t xml:space="preserve"/>
  </si>
  <si>
    <t xml:space="preserve">EHR010</t>
  </si>
  <si>
    <t xml:space="preserve">m²</t>
  </si>
  <si>
    <t xml:space="preserve">Losa encasetonada con casetón perdido.</t>
  </si>
  <si>
    <r>
      <rPr>
        <sz val="8.25"/>
        <color rgb="FF000000"/>
        <rFont val="Arial"/>
        <family val="2"/>
      </rPr>
      <t xml:space="preserve">Losa encasetonada de concreto reforzado con casetón perdido, horizontal, con 15% de zonas macizas, con altura libre de piso a techo de hasta 3 m, peralte total 30 = 25+5 cm, realizado con concreto f'c=20 MPa (200 kg/cm²), clasificación de exposición A1, tamaño máximo del agregado 20 mm, revenimiento de 5 a 10 cm, premezclado, y colado con grúa, volumen 0,174 m³/m², y acero fy=4200 kg/cm² en zona de ábacos, nervaduras y cadenas, cuantía 19 kg/m²; nervaduras de concreto "in situ" de 10 cm de espesor, intereje 80 cm; bloque de concreto, 70x23x25 cm; capa de compresión de 5 cm de espesor, con armado de reparto formado por malla electrosoldada de alambre liso de acero tipo 6x6 10/10; construcción y desmontaje de sistema de cimbra continuo, con acabado para revestir, formado por: superficie de la cimbra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alambre de atar, separadores, líquido desmoldante, para evitar la adherencia del concreto a la cimbra y agente filmógeno, para el curado de concretos y morteros. El precio incluye el habilitado del acero (corte y doblez) en el área de trabajo, en obra y el armado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</si>
  <si>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</si>
  <si>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</si>
  <si>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</si>
  <si>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</si>
  <si>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</si>
  <si>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</si>
  <si>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</si>
  <si>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</si>
  <si>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</si>
  <si>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</si>
  <si>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</si>
  <si>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</si>
  <si>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</si>
  <si>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</si>
  <si>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</si>
  <si>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</si>
  <si>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</si>
  <si>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</si>
  <si>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</si>
  <si>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</si>
  <si>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</si>
  <si>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</si>
  <si>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</si>
  <si>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</si>
  <si>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</si>
  <si>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mt07cho010l</t>
  </si>
  <si>
    <t xml:space="preserve">Ud</t>
  </si>
  <si>
    <t xml:space="preserve">Bloque de concreto, 70x23x25 cm, para losa encasetonada. Incluso piezas especiales.</t>
  </si>
  <si>
    <t xml:space="preserve">mt07aco020g</t>
  </si>
  <si>
    <t xml:space="preserve">Ud</t>
  </si>
  <si>
    <t xml:space="preserve">Separador homologado para losas encasetonadas.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</si>
  <si>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</si>
  <si>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</si>
  <si>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</si>
  <si>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</si>
  <si>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</si>
  <si>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</si>
  <si>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</si>
  <si>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</si>
  <si>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</si>
  <si>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</si>
  <si>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</si>
  <si>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</si>
  <si>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</si>
  <si>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</si>
  <si>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</si>
  <si>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</si>
  <si>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</si>
  <si>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</si>
  <si>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</si>
  <si>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</si>
  <si>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</si>
  <si>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</si>
  <si>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</si>
  <si>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</si>
  <si>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</si>
  <si>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</si>
  <si>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</si>
  <si>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</si>
  <si>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</si>
  <si>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</si>
  <si>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</si>
  <si>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</si>
  <si>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</si>
  <si>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</si>
  <si>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</si>
  <si>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</si>
  <si>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</si>
  <si>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</si>
  <si>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</si>
  <si>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$ 50,82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</si>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</sst>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4.12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686.64</v>
      </c>
      <c r="H10" s="12">
        <f ca="1">ROUND(INDIRECT(ADDRESS(ROW()+(0), COLUMN()+(-2), 1))*INDIRECT(ADDRESS(ROW()+(0), COLUMN()+(-1), 1)), 2)</f>
        <v>30.21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1539.27</v>
      </c>
      <c r="H11" s="12">
        <f ca="1">ROUND(INDIRECT(ADDRESS(ROW()+(0), COLUMN()+(-2), 1))*INDIRECT(ADDRESS(ROW()+(0), COLUMN()+(-1), 1)), 2)</f>
        <v>10.77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290.54</v>
      </c>
      <c r="H12" s="12">
        <f ca="1">ROUND(INDIRECT(ADDRESS(ROW()+(0), COLUMN()+(-2), 1))*INDIRECT(ADDRESS(ROW()+(0), COLUMN()+(-1), 1)), 2)</f>
        <v>7.84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5364.83</v>
      </c>
      <c r="H13" s="12">
        <f ca="1">ROUND(INDIRECT(ADDRESS(ROW()+(0), COLUMN()+(-2), 1))*INDIRECT(ADDRESS(ROW()+(0), COLUMN()+(-1), 1)), 2)</f>
        <v>16.09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132.05</v>
      </c>
      <c r="H14" s="12">
        <f ca="1">ROUND(INDIRECT(ADDRESS(ROW()+(0), COLUMN()+(-2), 1))*INDIRECT(ADDRESS(ROW()+(0), COLUMN()+(-1), 1)), 2)</f>
        <v>5.28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27.22</v>
      </c>
      <c r="H15" s="12">
        <f ca="1">ROUND(INDIRECT(ADDRESS(ROW()+(0), COLUMN()+(-2), 1))*INDIRECT(ADDRESS(ROW()+(0), COLUMN()+(-1), 1)), 2)</f>
        <v>0.82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4.244</v>
      </c>
      <c r="G16" s="12">
        <v>27.4</v>
      </c>
      <c r="H16" s="12">
        <f ca="1">ROUND(INDIRECT(ADDRESS(ROW()+(0), COLUMN()+(-2), 1))*INDIRECT(ADDRESS(ROW()+(0), COLUMN()+(-1), 1)), 2)</f>
        <v>116.29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1.2</v>
      </c>
      <c r="G17" s="12">
        <v>0.97</v>
      </c>
      <c r="H17" s="12">
        <f ca="1">ROUND(INDIRECT(ADDRESS(ROW()+(0), COLUMN()+(-2), 1))*INDIRECT(ADDRESS(ROW()+(0), COLUMN()+(-1), 1)), 2)</f>
        <v>1.16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19.95</v>
      </c>
      <c r="G18" s="12">
        <v>12.74</v>
      </c>
      <c r="H18" s="12">
        <f ca="1">ROUND(INDIRECT(ADDRESS(ROW()+(0), COLUMN()+(-2), 1))*INDIRECT(ADDRESS(ROW()+(0), COLUMN()+(-1), 1)), 2)</f>
        <v>254.16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0.19</v>
      </c>
      <c r="G19" s="12">
        <v>22.64</v>
      </c>
      <c r="H19" s="12">
        <f ca="1">ROUND(INDIRECT(ADDRESS(ROW()+(0), COLUMN()+(-2), 1))*INDIRECT(ADDRESS(ROW()+(0), COLUMN()+(-1), 1)), 2)</f>
        <v>4.3</v>
      </c>
    </row>
    <row r="20" spans="1:8" ht="24.0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1.1</v>
      </c>
      <c r="G20" s="12">
        <v>18.14</v>
      </c>
      <c r="H20" s="12">
        <f ca="1">ROUND(INDIRECT(ADDRESS(ROW()+(0), COLUMN()+(-2), 1))*INDIRECT(ADDRESS(ROW()+(0), COLUMN()+(-1), 1)), 2)</f>
        <v>19.95</v>
      </c>
    </row>
    <row r="21" spans="1:8" ht="34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0.183</v>
      </c>
      <c r="G21" s="12">
        <v>1288.9</v>
      </c>
      <c r="H21" s="12">
        <f ca="1">ROUND(INDIRECT(ADDRESS(ROW()+(0), COLUMN()+(-2), 1))*INDIRECT(ADDRESS(ROW()+(0), COLUMN()+(-1), 1)), 2)</f>
        <v>235.87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3">
        <v>0.15</v>
      </c>
      <c r="G22" s="14">
        <v>23.57</v>
      </c>
      <c r="H22" s="14">
        <f ca="1">ROUND(INDIRECT(ADDRESS(ROW()+(0), COLUMN()+(-2), 1))*INDIRECT(ADDRESS(ROW()+(0), COLUMN()+(-1), 1)), 2)</f>
        <v>3.54</v>
      </c>
    </row>
    <row r="23" spans="1:8" ht="13.50" thickBot="1" customHeight="1">
      <c r="A23" s="15"/>
      <c r="B23" s="15"/>
      <c r="C23" s="15"/>
      <c r="D23" s="15"/>
      <c r="E23" s="15"/>
      <c r="F23" s="9" t="s">
        <v>51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706.28</v>
      </c>
    </row>
    <row r="24" spans="1:8" ht="13.50" thickBot="1" customHeight="1">
      <c r="A24" s="15">
        <v>2</v>
      </c>
      <c r="B24" s="15"/>
      <c r="C24" s="15"/>
      <c r="D24" s="15"/>
      <c r="E24" s="18" t="s">
        <v>52</v>
      </c>
      <c r="F24" s="18"/>
      <c r="G24" s="15"/>
      <c r="H24" s="15"/>
    </row>
    <row r="25" spans="1:8" ht="13.50" thickBot="1" customHeight="1">
      <c r="A25" s="1" t="s">
        <v>53</v>
      </c>
      <c r="B25" s="1"/>
      <c r="C25" s="10" t="s">
        <v>54</v>
      </c>
      <c r="D25" s="10"/>
      <c r="E25" s="1" t="s">
        <v>55</v>
      </c>
      <c r="F25" s="11">
        <v>0.871</v>
      </c>
      <c r="G25" s="12">
        <v>132.49</v>
      </c>
      <c r="H25" s="12">
        <f ca="1">ROUND(INDIRECT(ADDRESS(ROW()+(0), COLUMN()+(-2), 1))*INDIRECT(ADDRESS(ROW()+(0), COLUMN()+(-1), 1)), 2)</f>
        <v>115.4</v>
      </c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1">
        <v>0.855</v>
      </c>
      <c r="G26" s="12">
        <v>80.62</v>
      </c>
      <c r="H26" s="12">
        <f ca="1">ROUND(INDIRECT(ADDRESS(ROW()+(0), COLUMN()+(-2), 1))*INDIRECT(ADDRESS(ROW()+(0), COLUMN()+(-1), 1)), 2)</f>
        <v>68.93</v>
      </c>
    </row>
    <row r="27" spans="1:8" ht="13.50" thickBot="1" customHeight="1">
      <c r="A27" s="1" t="s">
        <v>59</v>
      </c>
      <c r="B27" s="1"/>
      <c r="C27" s="10" t="s">
        <v>60</v>
      </c>
      <c r="D27" s="10"/>
      <c r="E27" s="1" t="s">
        <v>61</v>
      </c>
      <c r="F27" s="11">
        <v>0.355</v>
      </c>
      <c r="G27" s="12">
        <v>132.49</v>
      </c>
      <c r="H27" s="12">
        <f ca="1">ROUND(INDIRECT(ADDRESS(ROW()+(0), COLUMN()+(-2), 1))*INDIRECT(ADDRESS(ROW()+(0), COLUMN()+(-1), 1)), 2)</f>
        <v>47.03</v>
      </c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1">
        <v>0.384</v>
      </c>
      <c r="G28" s="12">
        <v>80.62</v>
      </c>
      <c r="H28" s="12">
        <f ca="1">ROUND(INDIRECT(ADDRESS(ROW()+(0), COLUMN()+(-2), 1))*INDIRECT(ADDRESS(ROW()+(0), COLUMN()+(-1), 1)), 2)</f>
        <v>30.96</v>
      </c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1">
        <v>0.061</v>
      </c>
      <c r="G29" s="12">
        <v>132.49</v>
      </c>
      <c r="H29" s="12">
        <f ca="1">ROUND(INDIRECT(ADDRESS(ROW()+(0), COLUMN()+(-2), 1))*INDIRECT(ADDRESS(ROW()+(0), COLUMN()+(-1), 1)), 2)</f>
        <v>8.08</v>
      </c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3">
        <v>0.246</v>
      </c>
      <c r="G30" s="14">
        <v>80.62</v>
      </c>
      <c r="H30" s="14">
        <f ca="1">ROUND(INDIRECT(ADDRESS(ROW()+(0), COLUMN()+(-2), 1))*INDIRECT(ADDRESS(ROW()+(0), COLUMN()+(-1), 1)), 2)</f>
        <v>19.83</v>
      </c>
    </row>
    <row r="31" spans="1:8" ht="13.50" thickBot="1" customHeight="1">
      <c r="A31" s="15"/>
      <c r="B31" s="15"/>
      <c r="C31" s="15"/>
      <c r="D31" s="15"/>
      <c r="E31" s="15"/>
      <c r="F31" s="9" t="s">
        <v>71</v>
      </c>
      <c r="G31" s="9"/>
      <c r="H3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290.23</v>
      </c>
    </row>
    <row r="32" spans="1:8" ht="13.50" thickBot="1" customHeight="1">
      <c r="A32" s="15">
        <v>3</v>
      </c>
      <c r="B32" s="15"/>
      <c r="C32" s="15"/>
      <c r="D32" s="15"/>
      <c r="E32" s="18" t="s">
        <v>72</v>
      </c>
      <c r="F32" s="18"/>
      <c r="G32" s="15"/>
      <c r="H32" s="15"/>
    </row>
    <row r="33" spans="1:8" ht="13.50" thickBot="1" customHeight="1">
      <c r="A33" s="19"/>
      <c r="B33" s="19"/>
      <c r="C33" s="20" t="s">
        <v>73</v>
      </c>
      <c r="D33" s="20"/>
      <c r="E33" s="19" t="s">
        <v>74</v>
      </c>
      <c r="F33" s="13">
        <v>2</v>
      </c>
      <c r="G33" s="14">
        <f ca="1">ROUND(SUM(INDIRECT(ADDRESS(ROW()+(-2), COLUMN()+(1), 1)),INDIRECT(ADDRESS(ROW()+(-10), COLUMN()+(1), 1))), 2)</f>
        <v>996.51</v>
      </c>
      <c r="H33" s="14">
        <f ca="1">ROUND(INDIRECT(ADDRESS(ROW()+(0), COLUMN()+(-2), 1))*INDIRECT(ADDRESS(ROW()+(0), COLUMN()+(-1), 1))/100, 2)</f>
        <v>19.93</v>
      </c>
    </row>
    <row r="34" spans="1:8" ht="13.50" thickBot="1" customHeight="1">
      <c r="A34" s="21" t="s">
        <v>75</v>
      </c>
      <c r="B34" s="21"/>
      <c r="C34" s="22"/>
      <c r="D34" s="22"/>
      <c r="E34" s="23"/>
      <c r="F34" s="24" t="s">
        <v>76</v>
      </c>
      <c r="G34" s="25"/>
      <c r="H34" s="26">
        <f ca="1">ROUND(SUM(INDIRECT(ADDRESS(ROW()+(-1), COLUMN()+(0), 1)),INDIRECT(ADDRESS(ROW()+(-3), COLUMN()+(0), 1)),INDIRECT(ADDRESS(ROW()+(-11), COLUMN()+(0), 1))), 2)</f>
        <v>1016.44</v>
      </c>
    </row>
  </sheetData>
  <mergeCells count="6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F31:G31"/>
    <mergeCell ref="A32:B32"/>
    <mergeCell ref="C32:D32"/>
    <mergeCell ref="E32:F32"/>
    <mergeCell ref="A33:B33"/>
    <mergeCell ref="C33:D33"/>
    <mergeCell ref="A34:E34"/>
    <mergeCell ref="F34:G34"/>
  </mergeCells>
  <pageMargins left="0.147638" right="0.147638" top="0.206693" bottom="0.206693" header="0.0" footer="0.0"/>
  <pageSetup paperSize="9" orientation="portrait"/>
  <rowBreaks count="0" manualBreakCount="0">
    </rowBreaks>
</worksheet>
</file>