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<sst xmlns="http://schemas.openxmlformats.org/spreadsheetml/2006/main" count="73" uniqueCount="73">
  <si>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</si>
  <si>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</si>
  <si>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</si>
  <si>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</si>
  <si>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peralte, compuesta de: viguetas de acero laminado en caliente A 36, en perfiles simples; bovedilla cerámica, 60x25x20 cm; capa de compresión de concreto reforzado de 5 cm de espesor, realizada con concreto f'c=20 MPa (200 kg/cm²), clasificación de exposición A1, tamaño máximo del agregado 20 mm, revenimiento de 5 a 10 cm, premezclado, y colado con grúa, volumen de concreto 0,08 m³/m², acero fy=4200 kg/cm² en zona de refuerzo de negativos, cuantía 1,8 kg/m³, y malla electrosoldada de alambre liso de acero tipo 6x6 10/10, como armado de reparto; construcción y desmontaje del sistema de cimbra. El precio incluye el habilitado del acero (corte y doblez) en el área de trabajo, en obra, el armado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</si>
  <si>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</si>
  <si>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</si>
  <si>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</si>
  <si>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</si>
  <si>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</si>
  <si>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</si>
  <si>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</si>
  <si>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mt08evm010</t>
  </si>
  <si>
    <t xml:space="preserve">m²</t>
  </si>
  <si>
    <t xml:space="preserve">Sistema de cimbra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</si>
  <si>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</si>
  <si>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</si>
  <si>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</si>
  <si>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</si>
  <si>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</si>
  <si>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</si>
  <si>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</si>
  <si>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</si>
  <si>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</si>
  <si>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</si>
  <si>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</si>
  <si>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</si>
  <si>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</si>
  <si>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</si>
  <si>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</si>
  <si>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</si>
  <si>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</si>
  <si>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</si>
  <si>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</si>
  <si>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Equipo y herramienta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</si>
  <si>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</si>
  <si>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</si>
  <si>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</si>
  <si>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</si>
  <si>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</si>
  <si>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</si>
  <si>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</si>
  <si>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</si>
  <si>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</si>
  <si>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</si>
  <si>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</si>
  <si>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</si>
  <si>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</si>
  <si>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Ayudante montador de estructura metálica.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</si>
  <si>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</si>
  <si>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</si>
  <si>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</si>
  <si>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</si>
  <si>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</si>
  <si>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</si>
  <si>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</si>
  <si>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</si>
  <si>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</si>
  <si>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</si>
  <si>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</si>
  <si>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</si>
  <si>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</si>
  <si>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</si>
  <si>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</si>
  <si>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</si>
  <si>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</si>
  <si>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</si>
  <si>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</si>
  <si>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</si>
  <si>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</si>
  <si>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</si>
  <si>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$ 22,05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</si>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</sst>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377.28</v>
      </c>
      <c r="H10" s="12">
        <f ca="1">ROUND(INDIRECT(ADDRESS(ROW()+(0), COLUMN()+(-2), 1))*INDIRECT(ADDRESS(ROW()+(0), COLUMN()+(-1), 1)), 2)</f>
        <v>37.73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24.62</v>
      </c>
      <c r="H11" s="12">
        <f ca="1">ROUND(INDIRECT(ADDRESS(ROW()+(0), COLUMN()+(-2), 1))*INDIRECT(ADDRESS(ROW()+(0), COLUMN()+(-1), 1)), 2)</f>
        <v>147.72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13</v>
      </c>
      <c r="G12" s="12">
        <v>23.7</v>
      </c>
      <c r="H12" s="12">
        <f ca="1">ROUND(INDIRECT(ADDRESS(ROW()+(0), COLUMN()+(-2), 1))*INDIRECT(ADDRESS(ROW()+(0), COLUMN()+(-1), 1)), 2)</f>
        <v>308.1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1.8</v>
      </c>
      <c r="G13" s="12">
        <v>12.74</v>
      </c>
      <c r="H13" s="12">
        <f ca="1">ROUND(INDIRECT(ADDRESS(ROW()+(0), COLUMN()+(-2), 1))*INDIRECT(ADDRESS(ROW()+(0), COLUMN()+(-1), 1)), 2)</f>
        <v>22.93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0.022</v>
      </c>
      <c r="G14" s="12">
        <v>22.64</v>
      </c>
      <c r="H14" s="12">
        <f ca="1">ROUND(INDIRECT(ADDRESS(ROW()+(0), COLUMN()+(-2), 1))*INDIRECT(ADDRESS(ROW()+(0), COLUMN()+(-1), 1)), 2)</f>
        <v>0.5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1.1</v>
      </c>
      <c r="G15" s="12">
        <v>18.14</v>
      </c>
      <c r="H15" s="12">
        <f ca="1">ROUND(INDIRECT(ADDRESS(ROW()+(0), COLUMN()+(-2), 1))*INDIRECT(ADDRESS(ROW()+(0), COLUMN()+(-1), 1)), 2)</f>
        <v>19.95</v>
      </c>
    </row>
    <row r="16" spans="1:8" ht="45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0.08</v>
      </c>
      <c r="G16" s="14">
        <v>1288.9</v>
      </c>
      <c r="H16" s="14">
        <f ca="1">ROUND(INDIRECT(ADDRESS(ROW()+(0), COLUMN()+(-2), 1))*INDIRECT(ADDRESS(ROW()+(0), COLUMN()+(-1), 1)), 2)</f>
        <v>103.11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640.04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0.012</v>
      </c>
      <c r="G19" s="12">
        <v>127.82</v>
      </c>
      <c r="H19" s="12">
        <f ca="1">ROUND(INDIRECT(ADDRESS(ROW()+(0), COLUMN()+(-2), 1))*INDIRECT(ADDRESS(ROW()+(0), COLUMN()+(-1), 1)), 2)</f>
        <v>1.53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0.017</v>
      </c>
      <c r="G20" s="14">
        <v>53.01</v>
      </c>
      <c r="H20" s="14">
        <f ca="1">ROUND(INDIRECT(ADDRESS(ROW()+(0), COLUMN()+(-2), 1))*INDIRECT(ADDRESS(ROW()+(0), COLUMN()+(-1), 1)), 2)</f>
        <v>0.9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2.43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0.124</v>
      </c>
      <c r="G23" s="12">
        <v>132.49</v>
      </c>
      <c r="H23" s="12">
        <f ca="1">ROUND(INDIRECT(ADDRESS(ROW()+(0), COLUMN()+(-2), 1))*INDIRECT(ADDRESS(ROW()+(0), COLUMN()+(-1), 1)), 2)</f>
        <v>16.43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0.124</v>
      </c>
      <c r="G24" s="12">
        <v>80.62</v>
      </c>
      <c r="H24" s="12">
        <f ca="1">ROUND(INDIRECT(ADDRESS(ROW()+(0), COLUMN()+(-2), 1))*INDIRECT(ADDRESS(ROW()+(0), COLUMN()+(-1), 1)), 2)</f>
        <v>10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0.09</v>
      </c>
      <c r="G25" s="12">
        <v>132.49</v>
      </c>
      <c r="H25" s="12">
        <f ca="1">ROUND(INDIRECT(ADDRESS(ROW()+(0), COLUMN()+(-2), 1))*INDIRECT(ADDRESS(ROW()+(0), COLUMN()+(-1), 1)), 2)</f>
        <v>11.92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0.09</v>
      </c>
      <c r="G26" s="12">
        <v>80.62</v>
      </c>
      <c r="H26" s="12">
        <f ca="1">ROUND(INDIRECT(ADDRESS(ROW()+(0), COLUMN()+(-2), 1))*INDIRECT(ADDRESS(ROW()+(0), COLUMN()+(-1), 1)), 2)</f>
        <v>7.26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0.068</v>
      </c>
      <c r="G27" s="12">
        <v>132.49</v>
      </c>
      <c r="H27" s="12">
        <f ca="1">ROUND(INDIRECT(ADDRESS(ROW()+(0), COLUMN()+(-2), 1))*INDIRECT(ADDRESS(ROW()+(0), COLUMN()+(-1), 1)), 2)</f>
        <v>9.01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0.071</v>
      </c>
      <c r="G28" s="12">
        <v>80.62</v>
      </c>
      <c r="H28" s="12">
        <f ca="1">ROUND(INDIRECT(ADDRESS(ROW()+(0), COLUMN()+(-2), 1))*INDIRECT(ADDRESS(ROW()+(0), COLUMN()+(-1), 1)), 2)</f>
        <v>5.72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0.04</v>
      </c>
      <c r="G29" s="12">
        <v>132.49</v>
      </c>
      <c r="H29" s="12">
        <f ca="1">ROUND(INDIRECT(ADDRESS(ROW()+(0), COLUMN()+(-2), 1))*INDIRECT(ADDRESS(ROW()+(0), COLUMN()+(-1), 1)), 2)</f>
        <v>5.3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3">
        <v>0.156</v>
      </c>
      <c r="G30" s="14">
        <v>80.62</v>
      </c>
      <c r="H30" s="14">
        <f ca="1">ROUND(INDIRECT(ADDRESS(ROW()+(0), COLUMN()+(-2), 1))*INDIRECT(ADDRESS(ROW()+(0), COLUMN()+(-1), 1)), 2)</f>
        <v>12.58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78.22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20" t="s">
        <v>69</v>
      </c>
      <c r="D33" s="20"/>
      <c r="E33" s="19" t="s">
        <v>70</v>
      </c>
      <c r="F33" s="13">
        <v>2</v>
      </c>
      <c r="G33" s="14">
        <f ca="1">ROUND(SUM(INDIRECT(ADDRESS(ROW()+(-2), COLUMN()+(1), 1)),INDIRECT(ADDRESS(ROW()+(-12), COLUMN()+(1), 1)),INDIRECT(ADDRESS(ROW()+(-16), COLUMN()+(1), 1))), 2)</f>
        <v>720.69</v>
      </c>
      <c r="H33" s="14">
        <f ca="1">ROUND(INDIRECT(ADDRESS(ROW()+(0), COLUMN()+(-2), 1))*INDIRECT(ADDRESS(ROW()+(0), COLUMN()+(-1), 1))/100, 2)</f>
        <v>14.41</v>
      </c>
    </row>
    <row r="34" spans="1:8" ht="13.50" thickBot="1" customHeight="1">
      <c r="A34" s="21" t="s">
        <v>71</v>
      </c>
      <c r="B34" s="21"/>
      <c r="C34" s="22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1)),INDIRECT(ADDRESS(ROW()+(-13), COLUMN()+(0), 1)),INDIRECT(ADDRESS(ROW()+(-17), COLUMN()+(0), 1))), 2)</f>
        <v>735.1</v>
      </c>
    </row>
  </sheetData>
  <mergeCells count="6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