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<sst xmlns="http://schemas.openxmlformats.org/spreadsheetml/2006/main" count="78" uniqueCount="78">
  <si>
    <t xml:space="preserve"/>
  </si>
  <si>
    <t xml:space="preserve">CPZ005</t>
  </si>
  <si>
    <t xml:space="preserve">m</t>
  </si>
  <si>
    <t xml:space="preserve">Murete guía para pilote-pantalla (barrette).</t>
  </si>
  <si>
    <r>
      <rPr>
        <sz val="8.25"/>
        <color rgb="FF000000"/>
        <rFont val="Arial"/>
        <family val="2"/>
      </rPr>
      <t xml:space="preserve">Doble murete guía, para pilote-pantalla (barrette), de concreto reforzado de sección 70x25 cm; realizado con concreto f'c=20 MPa (200 kg/cm²), clasificación de exposición A1, tamaño máximo del agregado 20 mm, revenimiento de 5 a 10 cm, premezclado, y colado con tiro directo, y acero fy=4200 kg/cm², con una cuantía aproximada de 25 kg/m; construcción y desmontaje del sistema de cimbra recuperable metálico a dos caras. Incluso alambre de atar, separadores y líquido desmoldante, para evitar la adherencia del concreto a la cimbra. El precio incluye el habilitado del acero (corte y doblez) en el área de trabajo, en obra, el armado en el lugar definitivo de su colocación en obra, la demolición del murete guía con retroexcavadora con martillo rompedor y la carga mecánica de escombros sobre camión o contenedor.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</si>
  <si>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</si>
  <si>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</si>
  <si>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</si>
  <si>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</si>
  <si>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</si>
  <si>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</si>
  <si>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</si>
  <si>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mt08eme040</t>
  </si>
  <si>
    <t xml:space="preserve">m²</t>
  </si>
  <si>
    <t xml:space="preserve">Paneles metálicos de varias dimensiones, para cimbrar elementos de concreto.</t>
  </si>
  <si>
    <t xml:space="preserve">mt50spa052b</t>
  </si>
  <si>
    <t xml:space="preserve">m</t>
  </si>
  <si>
    <t xml:space="preserve">Tablón de madera de pino, de 20x7,2 cm.</t>
  </si>
  <si>
    <t xml:space="preserve">mt50spa081a</t>
  </si>
  <si>
    <t xml:space="preserve">Ud</t>
  </si>
  <si>
    <t xml:space="preserve">Puntal metálico telescópico, de hasta 3 m de altura.</t>
  </si>
  <si>
    <t xml:space="preserve">mt08eme051a</t>
  </si>
  <si>
    <t xml:space="preserve">m</t>
  </si>
  <si>
    <t xml:space="preserve">Fleje de acero galvanizado, para cimbra metálica.</t>
  </si>
  <si>
    <t xml:space="preserve">mt08var050</t>
  </si>
  <si>
    <t xml:space="preserve">kg</t>
  </si>
  <si>
    <t xml:space="preserve">Alambre galvanizado para atar, de 1,30 mm de diámetro.</t>
  </si>
  <si>
    <t xml:space="preserve">mt08var060</t>
  </si>
  <si>
    <t xml:space="preserve">kg</t>
  </si>
  <si>
    <t xml:space="preserve">Puntas de acero de 20x100 mm.</t>
  </si>
  <si>
    <t xml:space="preserve">mt08dba010b</t>
  </si>
  <si>
    <t xml:space="preserve">l</t>
  </si>
  <si>
    <t xml:space="preserve">Agente desmoldeante, a base de aceites especiales, emulsionable en agua, para cimbras metálicas, fenólicas o de madera.</t>
  </si>
  <si>
    <t xml:space="preserve">mt07aco020a</t>
  </si>
  <si>
    <t xml:space="preserve">Ud</t>
  </si>
  <si>
    <t xml:space="preserve">Separador homologado para cimentaciones.</t>
  </si>
  <si>
    <t xml:space="preserve">mt07aco080a</t>
  </si>
  <si>
    <t xml:space="preserve">kg</t>
  </si>
  <si>
    <t xml:space="preserve">Acero fy=4200 kg/cm², de varios diámetros, según NMX-C-407-ONNCCE.</t>
  </si>
  <si>
    <t xml:space="preserve">mt10haf061bi</t>
  </si>
  <si>
    <t xml:space="preserve">m³</t>
  </si>
  <si>
    <t xml:space="preserve">Concreto f'c=20 MPa (200 kg/cm²), clasificación de exposición A1, tamaño máximo del agregado 20 mm, revenimiento nominal del concreto fresco de 5 a 10 mm, premezclado, según RCDF NTC Diseño y Construcción de Estructuras de Concreto (2004).</t>
  </si>
  <si>
    <t xml:space="preserve">Subtotal materiales:</t>
  </si>
  <si>
    <t xml:space="preserve">Equipo y herramienta</t>
  </si>
  <si>
    <t xml:space="preserve">mq01exn020a</t>
  </si>
  <si>
    <t xml:space="preserve">h</t>
  </si>
  <si>
    <t xml:space="preserve">Retroexcavadora hidráulica sobre ruedas, de 105 kW.</t>
  </si>
  <si>
    <t xml:space="preserve">mq01ret010</t>
  </si>
  <si>
    <t xml:space="preserve">h</t>
  </si>
  <si>
    <t xml:space="preserve">Miniretrocargadora sobre ruedas de 15 kW.</t>
  </si>
  <si>
    <t xml:space="preserve">Subtotal equipo y herramienta:</t>
  </si>
  <si>
    <t xml:space="preserve">Mano de obra</t>
  </si>
  <si>
    <t xml:space="preserve">mo044</t>
  </si>
  <si>
    <t xml:space="preserve">h</t>
  </si>
  <si>
    <t xml:space="preserve">Oficial carpintero de obra negra.</t>
  </si>
  <si>
    <t xml:space="preserve">mo091</t>
  </si>
  <si>
    <t xml:space="preserve">h</t>
  </si>
  <si>
    <t xml:space="preserve">Ayudante carpintero de obra negra.</t>
  </si>
  <si>
    <t xml:space="preserve">mo043</t>
  </si>
  <si>
    <t xml:space="preserve">h</t>
  </si>
  <si>
    <t xml:space="preserve">Oficial fierrero.</t>
  </si>
  <si>
    <t xml:space="preserve">mo090</t>
  </si>
  <si>
    <t xml:space="preserve">h</t>
  </si>
  <si>
    <t xml:space="preserve">Ayudante fierrero.</t>
  </si>
  <si>
    <t xml:space="preserve">mo045</t>
  </si>
  <si>
    <t xml:space="preserve">h</t>
  </si>
  <si>
    <t xml:space="preserve">Oficial concretero.</t>
  </si>
  <si>
    <t xml:space="preserve">mo092</t>
  </si>
  <si>
    <t xml:space="preserve">h</t>
  </si>
  <si>
    <t xml:space="preserve">Ayudante concretero.</t>
  </si>
  <si>
    <t xml:space="preserve">mo113</t>
  </si>
  <si>
    <t xml:space="preserve">h</t>
  </si>
  <si>
    <t xml:space="preserve">Cabo albañil.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</si>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</sst>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76" customWidth="1"/>
    <col min="3" max="3" width="0.85" customWidth="1"/>
    <col min="4" max="4" width="6.80" customWidth="1"/>
    <col min="5" max="5" width="67.83" customWidth="1"/>
    <col min="6" max="6" width="14.28" customWidth="1"/>
    <col min="7" max="7" width="15.81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76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0.007</v>
      </c>
      <c r="G10" s="12">
        <v>784.73</v>
      </c>
      <c r="H10" s="12">
        <f ca="1">ROUND(INDIRECT(ADDRESS(ROW()+(0), COLUMN()+(-2), 1))*INDIRECT(ADDRESS(ROW()+(0), COLUMN()+(-1), 1)), 2)</f>
        <v>5.49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0.028</v>
      </c>
      <c r="G11" s="12">
        <v>95.4</v>
      </c>
      <c r="H11" s="12">
        <f ca="1">ROUND(INDIRECT(ADDRESS(ROW()+(0), COLUMN()+(-2), 1))*INDIRECT(ADDRESS(ROW()+(0), COLUMN()+(-1), 1)), 2)</f>
        <v>2.67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0.018</v>
      </c>
      <c r="G12" s="12">
        <v>290.54</v>
      </c>
      <c r="H12" s="12">
        <f ca="1">ROUND(INDIRECT(ADDRESS(ROW()+(0), COLUMN()+(-2), 1))*INDIRECT(ADDRESS(ROW()+(0), COLUMN()+(-1), 1)), 2)</f>
        <v>5.23</v>
      </c>
    </row>
    <row r="13" spans="1:8" ht="13.5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1">
        <v>0.14</v>
      </c>
      <c r="G13" s="12">
        <v>4.38</v>
      </c>
      <c r="H13" s="12">
        <f ca="1">ROUND(INDIRECT(ADDRESS(ROW()+(0), COLUMN()+(-2), 1))*INDIRECT(ADDRESS(ROW()+(0), COLUMN()+(-1), 1)), 2)</f>
        <v>0.61</v>
      </c>
    </row>
    <row r="14" spans="1:8" ht="13.50" thickBot="1" customHeight="1">
      <c r="A14" s="1" t="s">
        <v>24</v>
      </c>
      <c r="B14" s="1"/>
      <c r="C14" s="10" t="s">
        <v>25</v>
      </c>
      <c r="D14" s="10"/>
      <c r="E14" s="1" t="s">
        <v>26</v>
      </c>
      <c r="F14" s="11">
        <v>0.37</v>
      </c>
      <c r="G14" s="12">
        <v>22.64</v>
      </c>
      <c r="H14" s="12">
        <f ca="1">ROUND(INDIRECT(ADDRESS(ROW()+(0), COLUMN()+(-2), 1))*INDIRECT(ADDRESS(ROW()+(0), COLUMN()+(-1), 1)), 2)</f>
        <v>8.38</v>
      </c>
    </row>
    <row r="15" spans="1:8" ht="13.50" thickBot="1" customHeight="1">
      <c r="A15" s="1" t="s">
        <v>27</v>
      </c>
      <c r="B15" s="1"/>
      <c r="C15" s="10" t="s">
        <v>28</v>
      </c>
      <c r="D15" s="10"/>
      <c r="E15" s="1" t="s">
        <v>29</v>
      </c>
      <c r="F15" s="11">
        <v>0.14</v>
      </c>
      <c r="G15" s="12">
        <v>132.05</v>
      </c>
      <c r="H15" s="12">
        <f ca="1">ROUND(INDIRECT(ADDRESS(ROW()+(0), COLUMN()+(-2), 1))*INDIRECT(ADDRESS(ROW()+(0), COLUMN()+(-1), 1)), 2)</f>
        <v>18.49</v>
      </c>
    </row>
    <row r="16" spans="1:8" ht="24.00" thickBot="1" customHeight="1">
      <c r="A16" s="1" t="s">
        <v>30</v>
      </c>
      <c r="B16" s="1"/>
      <c r="C16" s="10" t="s">
        <v>31</v>
      </c>
      <c r="D16" s="10"/>
      <c r="E16" s="1" t="s">
        <v>32</v>
      </c>
      <c r="F16" s="11">
        <v>0.042</v>
      </c>
      <c r="G16" s="12">
        <v>27.22</v>
      </c>
      <c r="H16" s="12">
        <f ca="1">ROUND(INDIRECT(ADDRESS(ROW()+(0), COLUMN()+(-2), 1))*INDIRECT(ADDRESS(ROW()+(0), COLUMN()+(-1), 1)), 2)</f>
        <v>1.14</v>
      </c>
    </row>
    <row r="17" spans="1:8" ht="13.50" thickBot="1" customHeight="1">
      <c r="A17" s="1" t="s">
        <v>33</v>
      </c>
      <c r="B17" s="1"/>
      <c r="C17" s="10" t="s">
        <v>34</v>
      </c>
      <c r="D17" s="10"/>
      <c r="E17" s="1" t="s">
        <v>35</v>
      </c>
      <c r="F17" s="11">
        <v>3</v>
      </c>
      <c r="G17" s="12">
        <v>2.31</v>
      </c>
      <c r="H17" s="12">
        <f ca="1">ROUND(INDIRECT(ADDRESS(ROW()+(0), COLUMN()+(-2), 1))*INDIRECT(ADDRESS(ROW()+(0), COLUMN()+(-1), 1)), 2)</f>
        <v>6.93</v>
      </c>
    </row>
    <row r="18" spans="1:8" ht="13.50" thickBot="1" customHeight="1">
      <c r="A18" s="1" t="s">
        <v>36</v>
      </c>
      <c r="B18" s="1"/>
      <c r="C18" s="10" t="s">
        <v>37</v>
      </c>
      <c r="D18" s="10"/>
      <c r="E18" s="1" t="s">
        <v>38</v>
      </c>
      <c r="F18" s="11">
        <v>26.25</v>
      </c>
      <c r="G18" s="12">
        <v>12.74</v>
      </c>
      <c r="H18" s="12">
        <f ca="1">ROUND(INDIRECT(ADDRESS(ROW()+(0), COLUMN()+(-2), 1))*INDIRECT(ADDRESS(ROW()+(0), COLUMN()+(-1), 1)), 2)</f>
        <v>334.43</v>
      </c>
    </row>
    <row r="19" spans="1:8" ht="45.00" thickBot="1" customHeight="1">
      <c r="A19" s="1" t="s">
        <v>39</v>
      </c>
      <c r="B19" s="1"/>
      <c r="C19" s="10" t="s">
        <v>40</v>
      </c>
      <c r="D19" s="10"/>
      <c r="E19" s="1" t="s">
        <v>41</v>
      </c>
      <c r="F19" s="13">
        <v>0.385</v>
      </c>
      <c r="G19" s="14">
        <v>1288.9</v>
      </c>
      <c r="H19" s="14">
        <f ca="1">ROUND(INDIRECT(ADDRESS(ROW()+(0), COLUMN()+(-2), 1))*INDIRECT(ADDRESS(ROW()+(0), COLUMN()+(-1), 1)), 2)</f>
        <v>496.23</v>
      </c>
    </row>
    <row r="20" spans="1:8" ht="13.50" thickBot="1" customHeight="1">
      <c r="A20" s="15"/>
      <c r="B20" s="15"/>
      <c r="C20" s="15"/>
      <c r="D20" s="15"/>
      <c r="E20" s="15"/>
      <c r="F20" s="9" t="s">
        <v>42</v>
      </c>
      <c r="G20" s="9"/>
      <c r="H20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879.6</v>
      </c>
    </row>
    <row r="21" spans="1:8" ht="13.50" thickBot="1" customHeight="1">
      <c r="A21" s="15">
        <v>2</v>
      </c>
      <c r="B21" s="15"/>
      <c r="C21" s="15"/>
      <c r="D21" s="15"/>
      <c r="E21" s="18" t="s">
        <v>43</v>
      </c>
      <c r="F21" s="18"/>
      <c r="G21" s="15"/>
      <c r="H21" s="15"/>
    </row>
    <row r="22" spans="1:8" ht="13.50" thickBot="1" customHeight="1">
      <c r="A22" s="1" t="s">
        <v>44</v>
      </c>
      <c r="B22" s="1"/>
      <c r="C22" s="10" t="s">
        <v>45</v>
      </c>
      <c r="D22" s="10"/>
      <c r="E22" s="1" t="s">
        <v>46</v>
      </c>
      <c r="F22" s="11">
        <v>0.295</v>
      </c>
      <c r="G22" s="12">
        <v>803.83</v>
      </c>
      <c r="H22" s="12">
        <f ca="1">ROUND(INDIRECT(ADDRESS(ROW()+(0), COLUMN()+(-2), 1))*INDIRECT(ADDRESS(ROW()+(0), COLUMN()+(-1), 1)), 2)</f>
        <v>237.13</v>
      </c>
    </row>
    <row r="23" spans="1:8" ht="13.50" thickBot="1" customHeight="1">
      <c r="A23" s="1" t="s">
        <v>47</v>
      </c>
      <c r="B23" s="1"/>
      <c r="C23" s="10" t="s">
        <v>48</v>
      </c>
      <c r="D23" s="10"/>
      <c r="E23" s="1" t="s">
        <v>49</v>
      </c>
      <c r="F23" s="13">
        <v>0.137</v>
      </c>
      <c r="G23" s="14">
        <v>710.18</v>
      </c>
      <c r="H23" s="14">
        <f ca="1">ROUND(INDIRECT(ADDRESS(ROW()+(0), COLUMN()+(-2), 1))*INDIRECT(ADDRESS(ROW()+(0), COLUMN()+(-1), 1)), 2)</f>
        <v>97.29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1)),INDIRECT(ADDRESS(ROW()+(-2), COLUMN()+(0), 1))), 2)</f>
        <v>334.42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0" t="s">
        <v>53</v>
      </c>
      <c r="D26" s="10"/>
      <c r="E26" s="1" t="s">
        <v>54</v>
      </c>
      <c r="F26" s="11">
        <v>0.73</v>
      </c>
      <c r="G26" s="12">
        <v>132.49</v>
      </c>
      <c r="H26" s="12">
        <f ca="1">ROUND(INDIRECT(ADDRESS(ROW()+(0), COLUMN()+(-2), 1))*INDIRECT(ADDRESS(ROW()+(0), COLUMN()+(-1), 1)), 2)</f>
        <v>96.72</v>
      </c>
    </row>
    <row r="27" spans="1:8" ht="13.50" thickBot="1" customHeight="1">
      <c r="A27" s="1" t="s">
        <v>55</v>
      </c>
      <c r="B27" s="1"/>
      <c r="C27" s="10" t="s">
        <v>56</v>
      </c>
      <c r="D27" s="10"/>
      <c r="E27" s="1" t="s">
        <v>57</v>
      </c>
      <c r="F27" s="11">
        <v>0.973</v>
      </c>
      <c r="G27" s="12">
        <v>80.62</v>
      </c>
      <c r="H27" s="12">
        <f ca="1">ROUND(INDIRECT(ADDRESS(ROW()+(0), COLUMN()+(-2), 1))*INDIRECT(ADDRESS(ROW()+(0), COLUMN()+(-1), 1)), 2)</f>
        <v>78.44</v>
      </c>
    </row>
    <row r="28" spans="1:8" ht="13.50" thickBot="1" customHeight="1">
      <c r="A28" s="1" t="s">
        <v>58</v>
      </c>
      <c r="B28" s="1"/>
      <c r="C28" s="10" t="s">
        <v>59</v>
      </c>
      <c r="D28" s="10"/>
      <c r="E28" s="1" t="s">
        <v>60</v>
      </c>
      <c r="F28" s="11">
        <v>0.348</v>
      </c>
      <c r="G28" s="12">
        <v>132.49</v>
      </c>
      <c r="H28" s="12">
        <f ca="1">ROUND(INDIRECT(ADDRESS(ROW()+(0), COLUMN()+(-2), 1))*INDIRECT(ADDRESS(ROW()+(0), COLUMN()+(-1), 1)), 2)</f>
        <v>46.11</v>
      </c>
    </row>
    <row r="29" spans="1:8" ht="13.50" thickBot="1" customHeight="1">
      <c r="A29" s="1" t="s">
        <v>61</v>
      </c>
      <c r="B29" s="1"/>
      <c r="C29" s="10" t="s">
        <v>62</v>
      </c>
      <c r="D29" s="10"/>
      <c r="E29" s="1" t="s">
        <v>63</v>
      </c>
      <c r="F29" s="11">
        <v>0.391</v>
      </c>
      <c r="G29" s="12">
        <v>80.62</v>
      </c>
      <c r="H29" s="12">
        <f ca="1">ROUND(INDIRECT(ADDRESS(ROW()+(0), COLUMN()+(-2), 1))*INDIRECT(ADDRESS(ROW()+(0), COLUMN()+(-1), 1)), 2)</f>
        <v>31.52</v>
      </c>
    </row>
    <row r="30" spans="1:8" ht="13.50" thickBot="1" customHeight="1">
      <c r="A30" s="1" t="s">
        <v>64</v>
      </c>
      <c r="B30" s="1"/>
      <c r="C30" s="10" t="s">
        <v>65</v>
      </c>
      <c r="D30" s="10"/>
      <c r="E30" s="1" t="s">
        <v>66</v>
      </c>
      <c r="F30" s="11">
        <v>0.047</v>
      </c>
      <c r="G30" s="12">
        <v>132.49</v>
      </c>
      <c r="H30" s="12">
        <f ca="1">ROUND(INDIRECT(ADDRESS(ROW()+(0), COLUMN()+(-2), 1))*INDIRECT(ADDRESS(ROW()+(0), COLUMN()+(-1), 1)), 2)</f>
        <v>6.23</v>
      </c>
    </row>
    <row r="31" spans="1:8" ht="13.50" thickBot="1" customHeight="1">
      <c r="A31" s="1" t="s">
        <v>67</v>
      </c>
      <c r="B31" s="1"/>
      <c r="C31" s="10" t="s">
        <v>68</v>
      </c>
      <c r="D31" s="10"/>
      <c r="E31" s="1" t="s">
        <v>69</v>
      </c>
      <c r="F31" s="11">
        <v>0.187</v>
      </c>
      <c r="G31" s="12">
        <v>80.62</v>
      </c>
      <c r="H31" s="12">
        <f ca="1">ROUND(INDIRECT(ADDRESS(ROW()+(0), COLUMN()+(-2), 1))*INDIRECT(ADDRESS(ROW()+(0), COLUMN()+(-1), 1)), 2)</f>
        <v>15.08</v>
      </c>
    </row>
    <row r="32" spans="1:8" ht="13.50" thickBot="1" customHeight="1">
      <c r="A32" s="1" t="s">
        <v>70</v>
      </c>
      <c r="B32" s="1"/>
      <c r="C32" s="10" t="s">
        <v>71</v>
      </c>
      <c r="D32" s="10"/>
      <c r="E32" s="1" t="s">
        <v>72</v>
      </c>
      <c r="F32" s="13">
        <v>0.402</v>
      </c>
      <c r="G32" s="14">
        <v>74.59</v>
      </c>
      <c r="H32" s="14">
        <f ca="1">ROUND(INDIRECT(ADDRESS(ROW()+(0), COLUMN()+(-2), 1))*INDIRECT(ADDRESS(ROW()+(0), COLUMN()+(-1), 1)), 2)</f>
        <v>29.99</v>
      </c>
    </row>
    <row r="33" spans="1:8" ht="13.50" thickBot="1" customHeight="1">
      <c r="A33" s="15"/>
      <c r="B33" s="15"/>
      <c r="C33" s="15"/>
      <c r="D33" s="15"/>
      <c r="E33" s="15"/>
      <c r="F33" s="9" t="s">
        <v>73</v>
      </c>
      <c r="G33" s="9"/>
      <c r="H33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1))), 2)</f>
        <v>304.09</v>
      </c>
    </row>
    <row r="34" spans="1:8" ht="13.50" thickBot="1" customHeight="1">
      <c r="A34" s="15">
        <v>4</v>
      </c>
      <c r="B34" s="15"/>
      <c r="C34" s="15"/>
      <c r="D34" s="15"/>
      <c r="E34" s="18" t="s">
        <v>74</v>
      </c>
      <c r="F34" s="18"/>
      <c r="G34" s="15"/>
      <c r="H34" s="15"/>
    </row>
    <row r="35" spans="1:8" ht="13.50" thickBot="1" customHeight="1">
      <c r="A35" s="19"/>
      <c r="B35" s="19"/>
      <c r="C35" s="20" t="s">
        <v>75</v>
      </c>
      <c r="D35" s="20"/>
      <c r="E35" s="19" t="s">
        <v>76</v>
      </c>
      <c r="F35" s="13">
        <v>2</v>
      </c>
      <c r="G35" s="14">
        <f ca="1">ROUND(SUM(INDIRECT(ADDRESS(ROW()+(-2), COLUMN()+(1), 1)),INDIRECT(ADDRESS(ROW()+(-11), COLUMN()+(1), 1)),INDIRECT(ADDRESS(ROW()+(-15), COLUMN()+(1), 1))), 2)</f>
        <v>1518.11</v>
      </c>
      <c r="H35" s="14">
        <f ca="1">ROUND(INDIRECT(ADDRESS(ROW()+(0), COLUMN()+(-2), 1))*INDIRECT(ADDRESS(ROW()+(0), COLUMN()+(-1), 1))/100, 2)</f>
        <v>30.36</v>
      </c>
    </row>
    <row r="36" spans="1:8" ht="13.50" thickBot="1" customHeight="1">
      <c r="A36" s="8"/>
      <c r="B36" s="8"/>
      <c r="C36" s="8"/>
      <c r="D36" s="8"/>
      <c r="E36" s="8"/>
      <c r="F36" s="21" t="s">
        <v>77</v>
      </c>
      <c r="G36" s="21"/>
      <c r="H36" s="22">
        <f ca="1">ROUND(SUM(INDIRECT(ADDRESS(ROW()+(-1), COLUMN()+(0), 1)),INDIRECT(ADDRESS(ROW()+(-3), COLUMN()+(0), 1)),INDIRECT(ADDRESS(ROW()+(-12), COLUMN()+(0), 1)),INDIRECT(ADDRESS(ROW()+(-16), COLUMN()+(0), 1))), 2)</f>
        <v>1548.47</v>
      </c>
    </row>
  </sheetData>
  <mergeCells count="7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A19:B19"/>
    <mergeCell ref="C19:D19"/>
    <mergeCell ref="A20:B20"/>
    <mergeCell ref="C20:D20"/>
    <mergeCell ref="F20:G20"/>
    <mergeCell ref="A21:B21"/>
    <mergeCell ref="C21:D21"/>
    <mergeCell ref="E21:F21"/>
    <mergeCell ref="A22:B22"/>
    <mergeCell ref="C22:D22"/>
    <mergeCell ref="A23:B23"/>
    <mergeCell ref="C23:D23"/>
    <mergeCell ref="A24:B24"/>
    <mergeCell ref="C24:D24"/>
    <mergeCell ref="F24:G24"/>
    <mergeCell ref="A25:B25"/>
    <mergeCell ref="C25:D25"/>
    <mergeCell ref="E25:F25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2:B32"/>
    <mergeCell ref="C32:D32"/>
    <mergeCell ref="A33:B33"/>
    <mergeCell ref="C33:D33"/>
    <mergeCell ref="F33:G33"/>
    <mergeCell ref="A34:B34"/>
    <mergeCell ref="C34:D34"/>
    <mergeCell ref="E34:F34"/>
    <mergeCell ref="A35:B35"/>
    <mergeCell ref="C35:D35"/>
    <mergeCell ref="A36:B36"/>
    <mergeCell ref="C36:D36"/>
    <mergeCell ref="F36:G36"/>
  </mergeCells>
  <pageMargins left="0.147638" right="0.147638" top="0.206693" bottom="0.206693" header="0.0" footer="0.0"/>
  <pageSetup paperSize="9" orientation="portrait"/>
  <rowBreaks count="0" manualBreakCount="0">
    </rowBreaks>
</worksheet>
</file>