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<sst xmlns="http://schemas.openxmlformats.org/spreadsheetml/2006/main" count="64" uniqueCount="64">
  <si>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</si>
  <si>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</si>
  <si>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</si>
  <si>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</si>
  <si>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reforzado, realizada con concreto f'c=20 MPa (200 kg/cm²), clasificación de exposición A1, tamaño máximo del agregado 20 mm, revenimiento de 5 a 10 cm, premezclado, y colado con tiro directo y acero fy=4200 kg/cm², con una cuantía aproximada de 50 kg/m³, hormigonada sobre base de plantilla,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BARANDAL de 1,10 m de altura, de tubo de acero laminado en frío, de 40x20x1,5 mm y 20x20x1,5 mm, colocada en todo su perímetro y en el hueco de la escalera. Incluso placas de anclaje a la cimentación y a la estructura del edificio, piezas especiales y despuntes. El precio incluye el habilitado del acero (corte y doblez) y el armado en el lugar definitivo de su colocación en obra, pero no incluye la excavación de la cimentación ni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</si>
  <si>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</si>
  <si>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</si>
  <si>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</si>
  <si>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</si>
  <si>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</si>
  <si>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</si>
  <si>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</si>
  <si>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mt10hmf071ae</t>
  </si>
  <si>
    <t xml:space="preserve">m³</t>
  </si>
  <si>
    <t xml:space="preserve">Concreto simple f'c=10 MPa (100 kg/cm²), clasificación de exposición A1, tamaño máximo del agregado 20 mm, revenimiento nominal del concreto fresco de 5 a 10 mm, premezclado, según RCDF NTC Diseño y Construcción de Estructuras de Concreto (2004).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</si>
  <si>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</si>
  <si>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</si>
  <si>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</si>
  <si>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</si>
  <si>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</si>
  <si>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</si>
  <si>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</si>
  <si>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</si>
  <si>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</si>
  <si>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</si>
  <si>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</si>
  <si>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lámina lagrimada de acero galvanizado, de 3 mm de espesor; y por un barandal,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</si>
  <si>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</si>
  <si>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</si>
  <si>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</si>
  <si>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</si>
  <si>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herramienta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</si>
  <si>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</si>
  <si>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</si>
  <si>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</si>
  <si>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</si>
  <si>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</si>
  <si>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</si>
  <si>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</si>
  <si>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</si>
  <si>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</si>
  <si>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</si>
  <si>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</si>
  <si>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</si>
  <si>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</si>
  <si>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</si>
  <si>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</si>
  <si>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</si>
  <si>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</si>
  <si>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</si>
  <si>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</si>
  <si>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</si>
  <si>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</si>
  <si>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</si>
  <si>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</si>
  <si>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</si>
  <si>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</si>
  <si>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</si>
  <si>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</si>
  <si>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</si>
  <si>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</si>
  <si>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</si>
  <si>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$ 52.743,98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</si>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</sst>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99" customWidth="1"/>
    <col min="4" max="4" width="61.88" customWidth="1"/>
    <col min="5" max="5" width="13.26" customWidth="1"/>
    <col min="6" max="6" width="16.8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1169.72</v>
      </c>
      <c r="G10" s="12">
        <f ca="1">ROUND(INDIRECT(ADDRESS(ROW()+(0), COLUMN()+(-2), 1))*INDIRECT(ADDRESS(ROW()+(0), COLUMN()+(-1), 1)), 2)</f>
        <v>1228.21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6.71</v>
      </c>
      <c r="F11" s="12">
        <v>1288.9</v>
      </c>
      <c r="G11" s="12">
        <f ca="1">ROUND(INDIRECT(ADDRESS(ROW()+(0), COLUMN()+(-2), 1))*INDIRECT(ADDRESS(ROW()+(0), COLUMN()+(-1), 1)), 2)</f>
        <v>8648.52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48.8</v>
      </c>
      <c r="F12" s="12">
        <v>2.31</v>
      </c>
      <c r="G12" s="12">
        <f ca="1">ROUND(INDIRECT(ADDRESS(ROW()+(0), COLUMN()+(-2), 1))*INDIRECT(ADDRESS(ROW()+(0), COLUMN()+(-1), 1)), 2)</f>
        <v>112.73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50</v>
      </c>
      <c r="F13" s="12">
        <v>12.74</v>
      </c>
      <c r="G13" s="12">
        <f ca="1">ROUND(INDIRECT(ADDRESS(ROW()+(0), COLUMN()+(-2), 1))*INDIRECT(ADDRESS(ROW()+(0), COLUMN()+(-1), 1)), 2)</f>
        <v>637</v>
      </c>
    </row>
    <row r="14" spans="1:7" ht="150.00" thickBot="1" customHeight="1">
      <c r="A14" s="1" t="s">
        <v>24</v>
      </c>
      <c r="B14" s="1"/>
      <c r="C14" s="10" t="s">
        <v>25</v>
      </c>
      <c r="D14" s="1" t="s">
        <v>26</v>
      </c>
      <c r="E14" s="11">
        <v>7</v>
      </c>
      <c r="F14" s="12">
        <v>143664</v>
      </c>
      <c r="G14" s="12">
        <f ca="1">ROUND(INDIRECT(ADDRESS(ROW()+(0), COLUMN()+(-2), 1))*INDIRECT(ADDRESS(ROW()+(0), COLUMN()+(-1), 1)), 2)</f>
        <v>1.00565e+06</v>
      </c>
    </row>
    <row r="15" spans="1:7" ht="45.00" thickBot="1" customHeight="1">
      <c r="A15" s="1" t="s">
        <v>27</v>
      </c>
      <c r="B15" s="1"/>
      <c r="C15" s="10" t="s">
        <v>28</v>
      </c>
      <c r="D15" s="1" t="s">
        <v>29</v>
      </c>
      <c r="E15" s="13">
        <v>70</v>
      </c>
      <c r="F15" s="14">
        <v>23.64</v>
      </c>
      <c r="G15" s="14">
        <f ca="1">ROUND(INDIRECT(ADDRESS(ROW()+(0), COLUMN()+(-2), 1))*INDIRECT(ADDRESS(ROW()+(0), COLUMN()+(-1), 1)), 2)</f>
        <v>1654.8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1.01793e+06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24.00" thickBot="1" customHeight="1">
      <c r="A18" s="1" t="s">
        <v>32</v>
      </c>
      <c r="B18" s="1"/>
      <c r="C18" s="10" t="s">
        <v>33</v>
      </c>
      <c r="D18" s="1" t="s">
        <v>34</v>
      </c>
      <c r="E18" s="11">
        <v>9.8</v>
      </c>
      <c r="F18" s="12">
        <v>849.78</v>
      </c>
      <c r="G18" s="12">
        <f ca="1">ROUND(INDIRECT(ADDRESS(ROW()+(0), COLUMN()+(-2), 1))*INDIRECT(ADDRESS(ROW()+(0), COLUMN()+(-1), 1)), 2)</f>
        <v>8327.84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20</v>
      </c>
      <c r="F19" s="14">
        <v>53.01</v>
      </c>
      <c r="G19" s="14">
        <f ca="1">ROUND(INDIRECT(ADDRESS(ROW()+(0), COLUMN()+(-2), 1))*INDIRECT(ADDRESS(ROW()+(0), COLUMN()+(-1), 1)), 2)</f>
        <v>1060.2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9388.04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0.202</v>
      </c>
      <c r="F22" s="12">
        <v>132.49</v>
      </c>
      <c r="G22" s="12">
        <f ca="1">ROUND(INDIRECT(ADDRESS(ROW()+(0), COLUMN()+(-2), 1))*INDIRECT(ADDRESS(ROW()+(0), COLUMN()+(-1), 1)), 2)</f>
        <v>26.76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0.303</v>
      </c>
      <c r="F23" s="12">
        <v>80.62</v>
      </c>
      <c r="G23" s="12">
        <f ca="1">ROUND(INDIRECT(ADDRESS(ROW()+(0), COLUMN()+(-2), 1))*INDIRECT(ADDRESS(ROW()+(0), COLUMN()+(-1), 1)), 2)</f>
        <v>24.43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0.385</v>
      </c>
      <c r="F24" s="12">
        <v>132.49</v>
      </c>
      <c r="G24" s="12">
        <f ca="1">ROUND(INDIRECT(ADDRESS(ROW()+(0), COLUMN()+(-2), 1))*INDIRECT(ADDRESS(ROW()+(0), COLUMN()+(-1), 1)), 2)</f>
        <v>51.01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2.31</v>
      </c>
      <c r="F25" s="12">
        <v>80.62</v>
      </c>
      <c r="G25" s="12">
        <f ca="1">ROUND(INDIRECT(ADDRESS(ROW()+(0), COLUMN()+(-2), 1))*INDIRECT(ADDRESS(ROW()+(0), COLUMN()+(-1), 1)), 2)</f>
        <v>186.23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30.924</v>
      </c>
      <c r="F26" s="12">
        <v>132.49</v>
      </c>
      <c r="G26" s="12">
        <f ca="1">ROUND(INDIRECT(ADDRESS(ROW()+(0), COLUMN()+(-2), 1))*INDIRECT(ADDRESS(ROW()+(0), COLUMN()+(-1), 1)), 2)</f>
        <v>4097.12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30.924</v>
      </c>
      <c r="F27" s="14">
        <v>80.62</v>
      </c>
      <c r="G27" s="14">
        <f ca="1">ROUND(INDIRECT(ADDRESS(ROW()+(0), COLUMN()+(-2), 1))*INDIRECT(ADDRESS(ROW()+(0), COLUMN()+(-1), 1)), 2)</f>
        <v>2493.09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6878.64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2</v>
      </c>
      <c r="F30" s="14">
        <f ca="1">ROUND(SUM(INDIRECT(ADDRESS(ROW()+(-2), COLUMN()+(1), 1)),INDIRECT(ADDRESS(ROW()+(-10), COLUMN()+(1), 1)),INDIRECT(ADDRESS(ROW()+(-14), COLUMN()+(1), 1))), 2)</f>
        <v>1.0342e+06</v>
      </c>
      <c r="G30" s="14">
        <f ca="1">ROUND(INDIRECT(ADDRESS(ROW()+(0), COLUMN()+(-2), 1))*INDIRECT(ADDRESS(ROW()+(0), COLUMN()+(-1), 1))/100, 2)</f>
        <v>20683.9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1)),INDIRECT(ADDRESS(ROW()+(-11), COLUMN()+(0), 1)),INDIRECT(ADDRESS(ROW()+(-15), COLUMN()+(0), 1))), 2)</f>
        <v>1.05488e+06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