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<sst xmlns="http://schemas.openxmlformats.org/spreadsheetml/2006/main" count="68" uniqueCount="68">
  <si>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</si>
  <si>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EHV010</t>
  </si>
  <si>
    <t xml:space="preserve">m³</t>
  </si>
  <si>
    <t xml:space="preserve">Viga de concreto reforzado.</t>
  </si>
  <si>
    <r>
      <rPr>
        <sz val="8.25"/>
        <color rgb="FF000000"/>
        <rFont val="Arial"/>
        <family val="2"/>
      </rPr>
      <t xml:space="preserve">Viga peraltada, recta, de concreto reforzado, de 40x60 cm, realizada con concreto f'c=20 MPa (200 kg/cm²), clasificación de exposición A1, tamaño máximo del agregado 20 mm, revenimiento de 5 a 10 cm, premezclado, y colado con grúa, y acero fy=4200 kg/cm², con una cuantía aproximada de 150 kg/m³; construcción y desmontaje del sistema de cimbra, con acabado para revestir, en planta de hasta 3 m de altura libre, formado por: superficie de la cimbra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 y líquido desmoldante, para evitar la adherencia del concreto a la cimbra. El precio incluye el habilitado del acero (corte y doblez) en el área de trabajo, en obra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</si>
  <si>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</si>
  <si>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</si>
  <si>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</si>
  <si>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</si>
  <si>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</si>
  <si>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</si>
  <si>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</si>
  <si>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</si>
  <si>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</si>
  <si>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</si>
  <si>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</si>
  <si>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</si>
  <si>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cimbra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</si>
  <si>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</si>
  <si>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</si>
  <si>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</si>
  <si>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</si>
  <si>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</si>
  <si>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</si>
  <si>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</si>
  <si>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</si>
  <si>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</si>
  <si>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</si>
  <si>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</si>
  <si>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</si>
  <si>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mt07aco020c</t>
  </si>
  <si>
    <t xml:space="preserve">Ud</t>
  </si>
  <si>
    <t xml:space="preserve">Separador homologado para vigas.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</si>
  <si>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</si>
  <si>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</si>
  <si>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</si>
  <si>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</si>
  <si>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</si>
  <si>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</si>
  <si>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</si>
  <si>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</si>
  <si>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</si>
  <si>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</si>
  <si>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</si>
  <si>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</si>
  <si>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</si>
  <si>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</si>
  <si>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</si>
  <si>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</si>
  <si>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</si>
  <si>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</si>
  <si>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</si>
  <si>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</si>
  <si>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</si>
  <si>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</si>
  <si>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</si>
  <si>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</si>
  <si>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</si>
  <si>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</si>
  <si>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</si>
  <si>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</si>
  <si>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</si>
  <si>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</si>
  <si>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</si>
  <si>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</si>
  <si>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</si>
  <si>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$ 347,54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</si>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</sst>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2.93" customWidth="1"/>
    <col min="6" max="6" width="11.73" customWidth="1"/>
    <col min="7" max="7" width="12.24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0.192</v>
      </c>
      <c r="G10" s="12">
        <v>686.64</v>
      </c>
      <c r="H10" s="12">
        <f ca="1">ROUND(INDIRECT(ADDRESS(ROW()+(0), COLUMN()+(-2), 1))*INDIRECT(ADDRESS(ROW()+(0), COLUMN()+(-1), 1)), 2)</f>
        <v>131.83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0.032</v>
      </c>
      <c r="G11" s="12">
        <v>1539.27</v>
      </c>
      <c r="H11" s="12">
        <f ca="1">ROUND(INDIRECT(ADDRESS(ROW()+(0), COLUMN()+(-2), 1))*INDIRECT(ADDRESS(ROW()+(0), COLUMN()+(-1), 1)), 2)</f>
        <v>49.26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0.111</v>
      </c>
      <c r="G12" s="12">
        <v>290.54</v>
      </c>
      <c r="H12" s="12">
        <f ca="1">ROUND(INDIRECT(ADDRESS(ROW()+(0), COLUMN()+(-2), 1))*INDIRECT(ADDRESS(ROW()+(0), COLUMN()+(-1), 1)), 2)</f>
        <v>32.25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0.013</v>
      </c>
      <c r="G13" s="12">
        <v>5364.83</v>
      </c>
      <c r="H13" s="12">
        <f ca="1">ROUND(INDIRECT(ADDRESS(ROW()+(0), COLUMN()+(-2), 1))*INDIRECT(ADDRESS(ROW()+(0), COLUMN()+(-1), 1)), 2)</f>
        <v>69.74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0.167</v>
      </c>
      <c r="G14" s="12">
        <v>132.05</v>
      </c>
      <c r="H14" s="12">
        <f ca="1">ROUND(INDIRECT(ADDRESS(ROW()+(0), COLUMN()+(-2), 1))*INDIRECT(ADDRESS(ROW()+(0), COLUMN()+(-1), 1)), 2)</f>
        <v>22.05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0.125</v>
      </c>
      <c r="G15" s="12">
        <v>27.22</v>
      </c>
      <c r="H15" s="12">
        <f ca="1">ROUND(INDIRECT(ADDRESS(ROW()+(0), COLUMN()+(-2), 1))*INDIRECT(ADDRESS(ROW()+(0), COLUMN()+(-1), 1)), 2)</f>
        <v>3.4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</v>
      </c>
      <c r="G16" s="12">
        <v>1.35</v>
      </c>
      <c r="H16" s="12">
        <f ca="1">ROUND(INDIRECT(ADDRESS(ROW()+(0), COLUMN()+(-2), 1))*INDIRECT(ADDRESS(ROW()+(0), COLUMN()+(-1), 1)), 2)</f>
        <v>5.4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157.5</v>
      </c>
      <c r="G17" s="12">
        <v>12.74</v>
      </c>
      <c r="H17" s="12">
        <f ca="1">ROUND(INDIRECT(ADDRESS(ROW()+(0), COLUMN()+(-2), 1))*INDIRECT(ADDRESS(ROW()+(0), COLUMN()+(-1), 1)), 2)</f>
        <v>2006.55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1.65</v>
      </c>
      <c r="G18" s="12">
        <v>22.64</v>
      </c>
      <c r="H18" s="12">
        <f ca="1">ROUND(INDIRECT(ADDRESS(ROW()+(0), COLUMN()+(-2), 1))*INDIRECT(ADDRESS(ROW()+(0), COLUMN()+(-1), 1)), 2)</f>
        <v>37.36</v>
      </c>
    </row>
    <row r="19" spans="1:8" ht="45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1.05</v>
      </c>
      <c r="G19" s="14">
        <v>1288.9</v>
      </c>
      <c r="H19" s="14">
        <f ca="1">ROUND(INDIRECT(ADDRESS(ROW()+(0), COLUMN()+(-2), 1))*INDIRECT(ADDRESS(ROW()+(0), COLUMN()+(-1), 1)), 2)</f>
        <v>1353.35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3711.19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2.63</v>
      </c>
      <c r="G22" s="12">
        <v>132.49</v>
      </c>
      <c r="H22" s="12">
        <f ca="1">ROUND(INDIRECT(ADDRESS(ROW()+(0), COLUMN()+(-2), 1))*INDIRECT(ADDRESS(ROW()+(0), COLUMN()+(-1), 1)), 2)</f>
        <v>348.45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2.63</v>
      </c>
      <c r="G23" s="12">
        <v>80.62</v>
      </c>
      <c r="H23" s="12">
        <f ca="1">ROUND(INDIRECT(ADDRESS(ROW()+(0), COLUMN()+(-2), 1))*INDIRECT(ADDRESS(ROW()+(0), COLUMN()+(-1), 1)), 2)</f>
        <v>212.03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1">
        <v>1.818</v>
      </c>
      <c r="G24" s="12">
        <v>132.49</v>
      </c>
      <c r="H24" s="12">
        <f ca="1">ROUND(INDIRECT(ADDRESS(ROW()+(0), COLUMN()+(-2), 1))*INDIRECT(ADDRESS(ROW()+(0), COLUMN()+(-1), 1)), 2)</f>
        <v>240.87</v>
      </c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1.969</v>
      </c>
      <c r="G25" s="12">
        <v>80.62</v>
      </c>
      <c r="H25" s="12">
        <f ca="1">ROUND(INDIRECT(ADDRESS(ROW()+(0), COLUMN()+(-2), 1))*INDIRECT(ADDRESS(ROW()+(0), COLUMN()+(-1), 1)), 2)</f>
        <v>158.74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0.429</v>
      </c>
      <c r="G26" s="12">
        <v>132.49</v>
      </c>
      <c r="H26" s="12">
        <f ca="1">ROUND(INDIRECT(ADDRESS(ROW()+(0), COLUMN()+(-2), 1))*INDIRECT(ADDRESS(ROW()+(0), COLUMN()+(-1), 1)), 2)</f>
        <v>56.84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1.729</v>
      </c>
      <c r="G27" s="14">
        <v>80.62</v>
      </c>
      <c r="H27" s="14">
        <f ca="1">ROUND(INDIRECT(ADDRESS(ROW()+(0), COLUMN()+(-2), 1))*INDIRECT(ADDRESS(ROW()+(0), COLUMN()+(-1), 1)), 2)</f>
        <v>139.39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1156.32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9"/>
      <c r="B30" s="19"/>
      <c r="C30" s="20" t="s">
        <v>64</v>
      </c>
      <c r="D30" s="20"/>
      <c r="E30" s="19" t="s">
        <v>65</v>
      </c>
      <c r="F30" s="13">
        <v>2</v>
      </c>
      <c r="G30" s="14">
        <f ca="1">ROUND(SUM(INDIRECT(ADDRESS(ROW()+(-2), COLUMN()+(1), 1)),INDIRECT(ADDRESS(ROW()+(-10), COLUMN()+(1), 1))), 2)</f>
        <v>4867.51</v>
      </c>
      <c r="H30" s="14">
        <f ca="1">ROUND(INDIRECT(ADDRESS(ROW()+(0), COLUMN()+(-2), 1))*INDIRECT(ADDRESS(ROW()+(0), COLUMN()+(-1), 1))/100, 2)</f>
        <v>97.35</v>
      </c>
    </row>
    <row r="31" spans="1:8" ht="13.50" thickBot="1" customHeight="1">
      <c r="A31" s="21" t="s">
        <v>66</v>
      </c>
      <c r="B31" s="21"/>
      <c r="C31" s="22"/>
      <c r="D31" s="22"/>
      <c r="E31" s="23"/>
      <c r="F31" s="24" t="s">
        <v>67</v>
      </c>
      <c r="G31" s="25"/>
      <c r="H31" s="26">
        <f ca="1">ROUND(SUM(INDIRECT(ADDRESS(ROW()+(-1), COLUMN()+(0), 1)),INDIRECT(ADDRESS(ROW()+(-3), COLUMN()+(0), 1)),INDIRECT(ADDRESS(ROW()+(-11), COLUMN()+(0), 1))), 2)</f>
        <v>4964.86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