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<sst xmlns="http://schemas.openxmlformats.org/spreadsheetml/2006/main" count="55" uniqueCount="55">
  <si>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</si>
  <si>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EHS011</t>
  </si>
  <si>
    <t xml:space="preserve">m³</t>
  </si>
  <si>
    <t xml:space="preserve">Columna circular de concreto reforzado.</t>
  </si>
  <si>
    <r>
      <rPr>
        <sz val="8.25"/>
        <color rgb="FF000000"/>
        <rFont val="Arial"/>
        <family val="2"/>
      </rPr>
      <t xml:space="preserve">Columna de sección circular de concreto reforzado, de 35 cm de diámetro medio, realizada con concreto f'c=20 MPa (200 kg/cm²), clasificación de exposición A1, tamaño máximo del agregado 20 mm, revenimiento de 5 a 10 cm, premezclado, y colado con grúa, y acero fy=4200 kg/cm², con una cuantía aproximada de 120 kg/m³; construcción y desmontaje de sistema de cimbra, con acabado para revestir, en planta de hasta 3 m de altura libre, formado por: superficie de la cimbra de moldes cilíndricos de bandas de papel kraft, aluminio y polietileno, de un solo uso y estructura soporte vertical de puntales metálicos, amortizables en 150 usos. Incluso alambre de atar y separadores. El precio incluye el habilitado del acero (corte y doblez) en el área de trabajo, en obra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</si>
  <si>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</si>
  <si>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</si>
  <si>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</si>
  <si>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</si>
  <si>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</si>
  <si>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</si>
  <si>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</si>
  <si>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mt07sep010ac</t>
  </si>
  <si>
    <t xml:space="preserve">Ud</t>
  </si>
  <si>
    <t xml:space="preserve">Separador homologado de plástico, para armados de columnas de varios diámetros.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</si>
  <si>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</si>
  <si>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</si>
  <si>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</si>
  <si>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</si>
  <si>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</si>
  <si>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</si>
  <si>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mt08tub020ae</t>
  </si>
  <si>
    <t xml:space="preserve">m²</t>
  </si>
  <si>
    <t xml:space="preserve">Molde cilíndrico desechable, de bandas de papel kraft, aluminio y polietileno en espiral, para cimbra de columnas de concreto, de hasta 3 m de altura y 35 cm de diámetro medio, para acabado no visto del concreto.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</si>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</sst>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71.91" customWidth="1"/>
    <col min="6" max="6" width="11.73" customWidth="1"/>
    <col min="7" max="7" width="12.24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1.27</v>
      </c>
      <c r="H10" s="12">
        <f ca="1">ROUND(INDIRECT(ADDRESS(ROW()+(0), COLUMN()+(-2), 1))*INDIRECT(ADDRESS(ROW()+(0), COLUMN()+(-1), 1)), 2)</f>
        <v>15.24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126</v>
      </c>
      <c r="G11" s="12">
        <v>12.74</v>
      </c>
      <c r="H11" s="12">
        <f ca="1">ROUND(INDIRECT(ADDRESS(ROW()+(0), COLUMN()+(-2), 1))*INDIRECT(ADDRESS(ROW()+(0), COLUMN()+(-1), 1)), 2)</f>
        <v>1605.24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0.84</v>
      </c>
      <c r="G12" s="12">
        <v>22.64</v>
      </c>
      <c r="H12" s="12">
        <f ca="1">ROUND(INDIRECT(ADDRESS(ROW()+(0), COLUMN()+(-2), 1))*INDIRECT(ADDRESS(ROW()+(0), COLUMN()+(-1), 1)), 2)</f>
        <v>19.02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11.429</v>
      </c>
      <c r="G13" s="12">
        <v>299.93</v>
      </c>
      <c r="H13" s="12">
        <f ca="1">ROUND(INDIRECT(ADDRESS(ROW()+(0), COLUMN()+(-2), 1))*INDIRECT(ADDRESS(ROW()+(0), COLUMN()+(-1), 1)), 2)</f>
        <v>3427.9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0.085</v>
      </c>
      <c r="G14" s="12">
        <v>290.54</v>
      </c>
      <c r="H14" s="12">
        <f ca="1">ROUND(INDIRECT(ADDRESS(ROW()+(0), COLUMN()+(-2), 1))*INDIRECT(ADDRESS(ROW()+(0), COLUMN()+(-1), 1)), 2)</f>
        <v>24.7</v>
      </c>
    </row>
    <row r="15" spans="1:8" ht="45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1.05</v>
      </c>
      <c r="G15" s="14">
        <v>1288.9</v>
      </c>
      <c r="H15" s="14">
        <f ca="1">ROUND(INDIRECT(ADDRESS(ROW()+(0), COLUMN()+(-2), 1))*INDIRECT(ADDRESS(ROW()+(0), COLUMN()+(-1), 1)), 2)</f>
        <v>1353.35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6445.45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2.38</v>
      </c>
      <c r="G18" s="12">
        <v>132.49</v>
      </c>
      <c r="H18" s="12">
        <f ca="1">ROUND(INDIRECT(ADDRESS(ROW()+(0), COLUMN()+(-2), 1))*INDIRECT(ADDRESS(ROW()+(0), COLUMN()+(-1), 1)), 2)</f>
        <v>315.33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2.38</v>
      </c>
      <c r="G19" s="12">
        <v>80.62</v>
      </c>
      <c r="H19" s="12">
        <f ca="1">ROUND(INDIRECT(ADDRESS(ROW()+(0), COLUMN()+(-2), 1))*INDIRECT(ADDRESS(ROW()+(0), COLUMN()+(-1), 1)), 2)</f>
        <v>191.88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1.091</v>
      </c>
      <c r="G20" s="12">
        <v>132.49</v>
      </c>
      <c r="H20" s="12">
        <f ca="1">ROUND(INDIRECT(ADDRESS(ROW()+(0), COLUMN()+(-2), 1))*INDIRECT(ADDRESS(ROW()+(0), COLUMN()+(-1), 1)), 2)</f>
        <v>144.55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1">
        <v>1.212</v>
      </c>
      <c r="G21" s="12">
        <v>80.62</v>
      </c>
      <c r="H21" s="12">
        <f ca="1">ROUND(INDIRECT(ADDRESS(ROW()+(0), COLUMN()+(-2), 1))*INDIRECT(ADDRESS(ROW()+(0), COLUMN()+(-1), 1)), 2)</f>
        <v>97.71</v>
      </c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0.454</v>
      </c>
      <c r="G22" s="12">
        <v>132.49</v>
      </c>
      <c r="H22" s="12">
        <f ca="1">ROUND(INDIRECT(ADDRESS(ROW()+(0), COLUMN()+(-2), 1))*INDIRECT(ADDRESS(ROW()+(0), COLUMN()+(-1), 1)), 2)</f>
        <v>60.15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1.83</v>
      </c>
      <c r="G23" s="14">
        <v>80.62</v>
      </c>
      <c r="H23" s="14">
        <f ca="1">ROUND(INDIRECT(ADDRESS(ROW()+(0), COLUMN()+(-2), 1))*INDIRECT(ADDRESS(ROW()+(0), COLUMN()+(-1), 1)), 2)</f>
        <v>147.53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957.15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1)),INDIRECT(ADDRESS(ROW()+(-10), COLUMN()+(1), 1))), 2)</f>
        <v>7402.6</v>
      </c>
      <c r="H26" s="14">
        <f ca="1">ROUND(INDIRECT(ADDRESS(ROW()+(0), COLUMN()+(-2), 1))*INDIRECT(ADDRESS(ROW()+(0), COLUMN()+(-1), 1))/100, 2)</f>
        <v>148.05</v>
      </c>
    </row>
    <row r="27" spans="1:8" ht="13.50" thickBot="1" customHeight="1">
      <c r="A27" s="8"/>
      <c r="B27" s="8"/>
      <c r="C27" s="8"/>
      <c r="D27" s="8"/>
      <c r="E27" s="8"/>
      <c r="F27" s="21" t="s">
        <v>54</v>
      </c>
      <c r="G27" s="21"/>
      <c r="H27" s="22">
        <f ca="1">ROUND(SUM(INDIRECT(ADDRESS(ROW()+(-1), COLUMN()+(0), 1)),INDIRECT(ADDRESS(ROW()+(-3), COLUMN()+(0), 1)),INDIRECT(ADDRESS(ROW()+(-11), COLUMN()+(0), 1))), 2)</f>
        <v>7550.65</v>
      </c>
    </row>
  </sheetData>
  <mergeCells count="5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