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<sst xmlns="http://schemas.openxmlformats.org/spreadsheetml/2006/main" count="62" uniqueCount="62">
  <si>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</si>
  <si>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</si>
  <si>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</si>
  <si>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</si>
  <si>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reforzado cimbrado a dos caras, de hasta 3 m de altura, espesor 30 cm, superficie plana, realizado con concreto f'c=20 MPa (200 kg/cm²), clasificación de exposición A1, tamaño máximo del agregado 20 mm, revenimiento de 5 a 10 cm, premezclado, y colado con grúa, y acero fy=4200 kg/cm², con una cuantía aproximada de 50 kg/m³, ejecutado en condiciones complejas; construcción y desmontaje de sistema de cimbra con acabado para revestir, realizado con paneles metálicos modulares, amortizables en 150 usos. Incluso alambre de atar, separadores, pasamuros para paso de los tensores y líquido desmoldante, para evitar la adherencia del concreto a la cimbra. El precio incluye el habilitado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</si>
  <si>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</si>
  <si>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</si>
  <si>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</si>
  <si>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</si>
  <si>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</si>
  <si>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</si>
  <si>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</si>
  <si>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</si>
  <si>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</si>
  <si>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cimbrar muros de concreto de hasta 3 m de altura.</t>
  </si>
  <si>
    <t xml:space="preserve">mt08eme075j</t>
  </si>
  <si>
    <t xml:space="preserve">Ud</t>
  </si>
  <si>
    <t xml:space="preserve">Estructura soporte de sistema de cimbra vertical, para muros de concreto a dos caras, de hasta 3 m de altura, formada por tornapuntas metálicos para estabilización y aplomado de la superficie de la cimbra.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</si>
  <si>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</si>
  <si>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</si>
  <si>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</si>
  <si>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mt08var204</t>
  </si>
  <si>
    <t xml:space="preserve">Ud</t>
  </si>
  <si>
    <t xml:space="preserve">Pasamuros de PVC para paso de los tensores de la cimbra,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</si>
  <si>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</si>
  <si>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</si>
  <si>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</si>
  <si>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</si>
  <si>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</si>
  <si>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</si>
  <si>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</si>
  <si>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</si>
  <si>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</si>
  <si>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</si>
  <si>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</si>
  <si>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</si>
  <si>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</si>
  <si>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</si>
  <si>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</si>
  <si>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</si>
  <si>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</si>
  <si>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</si>
  <si>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</si>
  <si>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</si>
  <si>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</si>
  <si>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</si>
  <si>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</si>
  <si>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</si>
  <si>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</si>
  <si>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</si>
  <si>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</si>
  <si>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</si>
  <si>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</si>
  <si>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</si>
  <si>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</si>
  <si>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</si>
  <si>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</si>
  <si>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</si>
  <si>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</si>
  <si>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</si>
  <si>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$ 127,87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</si>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</sst>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59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3018.19</v>
      </c>
      <c r="H10" s="12">
        <f ca="1">ROUND(INDIRECT(ADDRESS(ROW()+(0), COLUMN()+(-2), 1))*INDIRECT(ADDRESS(ROW()+(0), COLUMN()+(-1), 1)), 2)</f>
        <v>132.8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4150</v>
      </c>
      <c r="H11" s="12">
        <f ca="1">ROUND(INDIRECT(ADDRESS(ROW()+(0), COLUMN()+(-2), 1))*INDIRECT(ADDRESS(ROW()+(0), COLUMN()+(-1), 1)), 2)</f>
        <v>182.6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27.22</v>
      </c>
      <c r="H12" s="12">
        <f ca="1">ROUND(INDIRECT(ADDRESS(ROW()+(0), COLUMN()+(-2), 1))*INDIRECT(ADDRESS(ROW()+(0), COLUMN()+(-1), 1)), 2)</f>
        <v>5.44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20.37</v>
      </c>
      <c r="H13" s="12">
        <f ca="1">ROUND(INDIRECT(ADDRESS(ROW()+(0), COLUMN()+(-2), 1))*INDIRECT(ADDRESS(ROW()+(0), COLUMN()+(-1), 1)), 2)</f>
        <v>54.33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0.97</v>
      </c>
      <c r="H14" s="12">
        <f ca="1">ROUND(INDIRECT(ADDRESS(ROW()+(0), COLUMN()+(-2), 1))*INDIRECT(ADDRESS(ROW()+(0), COLUMN()+(-1), 1)), 2)</f>
        <v>7.76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12.74</v>
      </c>
      <c r="H15" s="12">
        <f ca="1">ROUND(INDIRECT(ADDRESS(ROW()+(0), COLUMN()+(-2), 1))*INDIRECT(ADDRESS(ROW()+(0), COLUMN()+(-1), 1)), 2)</f>
        <v>649.74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22.64</v>
      </c>
      <c r="H16" s="12">
        <f ca="1">ROUND(INDIRECT(ADDRESS(ROW()+(0), COLUMN()+(-2), 1))*INDIRECT(ADDRESS(ROW()+(0), COLUMN()+(-1), 1)), 2)</f>
        <v>14.72</v>
      </c>
    </row>
    <row r="17" spans="1:8" ht="45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1288.9</v>
      </c>
      <c r="H17" s="14">
        <f ca="1">ROUND(INDIRECT(ADDRESS(ROW()+(0), COLUMN()+(-2), 1))*INDIRECT(ADDRESS(ROW()+(0), COLUMN()+(-1), 1)), 2)</f>
        <v>1353.35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2400.74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2.083</v>
      </c>
      <c r="G20" s="12">
        <v>132.49</v>
      </c>
      <c r="H20" s="12">
        <f ca="1">ROUND(INDIRECT(ADDRESS(ROW()+(0), COLUMN()+(-2), 1))*INDIRECT(ADDRESS(ROW()+(0), COLUMN()+(-1), 1)), 2)</f>
        <v>275.98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2.272</v>
      </c>
      <c r="G21" s="12">
        <v>80.62</v>
      </c>
      <c r="H21" s="12">
        <f ca="1">ROUND(INDIRECT(ADDRESS(ROW()+(0), COLUMN()+(-2), 1))*INDIRECT(ADDRESS(ROW()+(0), COLUMN()+(-1), 1)), 2)</f>
        <v>183.17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0.555</v>
      </c>
      <c r="G22" s="12">
        <v>132.49</v>
      </c>
      <c r="H22" s="12">
        <f ca="1">ROUND(INDIRECT(ADDRESS(ROW()+(0), COLUMN()+(-2), 1))*INDIRECT(ADDRESS(ROW()+(0), COLUMN()+(-1), 1)), 2)</f>
        <v>73.53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0.707</v>
      </c>
      <c r="G23" s="12">
        <v>80.62</v>
      </c>
      <c r="H23" s="12">
        <f ca="1">ROUND(INDIRECT(ADDRESS(ROW()+(0), COLUMN()+(-2), 1))*INDIRECT(ADDRESS(ROW()+(0), COLUMN()+(-1), 1)), 2)</f>
        <v>57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0.316</v>
      </c>
      <c r="G24" s="12">
        <v>132.49</v>
      </c>
      <c r="H24" s="12">
        <f ca="1">ROUND(INDIRECT(ADDRESS(ROW()+(0), COLUMN()+(-2), 1))*INDIRECT(ADDRESS(ROW()+(0), COLUMN()+(-1), 1)), 2)</f>
        <v>41.87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1.262</v>
      </c>
      <c r="G25" s="14">
        <v>80.62</v>
      </c>
      <c r="H25" s="14">
        <f ca="1">ROUND(INDIRECT(ADDRESS(ROW()+(0), COLUMN()+(-2), 1))*INDIRECT(ADDRESS(ROW()+(0), COLUMN()+(-1), 1)), 2)</f>
        <v>101.74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733.29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9"/>
      <c r="B28" s="19"/>
      <c r="C28" s="20" t="s">
        <v>58</v>
      </c>
      <c r="D28" s="20"/>
      <c r="E28" s="19" t="s">
        <v>59</v>
      </c>
      <c r="F28" s="13">
        <v>2</v>
      </c>
      <c r="G28" s="14">
        <f ca="1">ROUND(SUM(INDIRECT(ADDRESS(ROW()+(-2), COLUMN()+(1), 1)),INDIRECT(ADDRESS(ROW()+(-10), COLUMN()+(1), 1))), 2)</f>
        <v>3134.03</v>
      </c>
      <c r="H28" s="14">
        <f ca="1">ROUND(INDIRECT(ADDRESS(ROW()+(0), COLUMN()+(-2), 1))*INDIRECT(ADDRESS(ROW()+(0), COLUMN()+(-1), 1))/100, 2)</f>
        <v>62.68</v>
      </c>
    </row>
    <row r="29" spans="1:8" ht="13.50" thickBot="1" customHeight="1">
      <c r="A29" s="21" t="s">
        <v>60</v>
      </c>
      <c r="B29" s="21"/>
      <c r="C29" s="22"/>
      <c r="D29" s="22"/>
      <c r="E29" s="23"/>
      <c r="F29" s="24" t="s">
        <v>61</v>
      </c>
      <c r="G29" s="25"/>
      <c r="H29" s="26">
        <f ca="1">ROUND(SUM(INDIRECT(ADDRESS(ROW()+(-1), COLUMN()+(0), 1)),INDIRECT(ADDRESS(ROW()+(-3), COLUMN()+(0), 1)),INDIRECT(ADDRESS(ROW()+(-11), COLUMN()+(0), 1))), 2)</f>
        <v>3196.71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