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<sst xmlns="http://schemas.openxmlformats.org/spreadsheetml/2006/main" count="77" uniqueCount="77">
  <si>
    <t xml:space="preserve"/>
  </si>
  <si>
    <t xml:space="preserve">EHL020</t>
  </si>
  <si>
    <t xml:space="preserve">m²</t>
  </si>
  <si>
    <t xml:space="preserve">Losa plana y columnas.</t>
  </si>
  <si>
    <r>
      <rPr>
        <sz val="8.25"/>
        <color rgb="FF000000"/>
        <rFont val="Arial"/>
        <family val="2"/>
      </rPr>
      <t xml:space="preserve">Estructura de concreto reforzado, realizada con concreto f'c=20 MPa (200 kg/cm²), clasificación de exposición A1, tamaño máximo del agregado 20 mm, revenimiento de 5 a 10 cm, premezclado, y colado con grúa, con un volumen total de concreto en losa y columnas de 0,267 m³/m², y acero fy=4200 kg/cm², con una cuantía total de 26 kg/m², compuesta de los siguientes elementos: LOSA MACIZA: horizontal, peralte 24 cm, con construcción y desmontaje de sistema de cimbra continuo, con acabado para revestir, formado por: superficie de la cimbra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cimbra de láminas metálicas reutilizables. Incluso refuerzo de huecos y cadenas perimetrales de planta y huecos, y agente filmógeno, para el curado de concretos y morteros. El precio incluye el habilitado del acero (corte y doblez) en el área de trabajo,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</si>
  <si>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</si>
  <si>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</si>
  <si>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</si>
  <si>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</si>
  <si>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</si>
  <si>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</si>
  <si>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</si>
  <si>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</si>
  <si>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</si>
  <si>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</si>
  <si>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</si>
  <si>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</si>
  <si>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Lámina metálica de 50x50 cm, para cimbra de columnas de concreto reforzado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</si>
  <si>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</si>
  <si>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</si>
  <si>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</si>
  <si>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</si>
  <si>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</si>
  <si>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</si>
  <si>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</si>
  <si>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</si>
  <si>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</si>
  <si>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</si>
  <si>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</si>
  <si>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</si>
  <si>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</si>
  <si>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</si>
  <si>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</si>
  <si>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</si>
  <si>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</si>
  <si>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</si>
  <si>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mt07aco020h</t>
  </si>
  <si>
    <t xml:space="preserve">Ud</t>
  </si>
  <si>
    <t xml:space="preserve">Separador homologado para losas planas.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</si>
  <si>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</si>
  <si>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</si>
  <si>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</si>
  <si>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</si>
  <si>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</si>
  <si>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</si>
  <si>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</si>
  <si>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</si>
  <si>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</si>
  <si>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</si>
  <si>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</si>
  <si>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</si>
  <si>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</si>
  <si>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</si>
  <si>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</si>
  <si>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</si>
  <si>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</si>
  <si>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</si>
  <si>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</si>
  <si>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</si>
  <si>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</si>
  <si>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</si>
  <si>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</si>
  <si>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</si>
  <si>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</si>
  <si>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</si>
  <si>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</si>
  <si>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</si>
  <si>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</si>
  <si>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</si>
  <si>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</si>
  <si>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</si>
  <si>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</si>
  <si>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</si>
  <si>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</si>
  <si>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</si>
  <si>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$ 55,97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</si>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</sst>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4.46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0.97</v>
      </c>
      <c r="H10" s="12">
        <f ca="1">ROUND(INDIRECT(ADDRESS(ROW()+(0), COLUMN()+(-2), 1))*INDIRECT(ADDRESS(ROW()+(0), COLUMN()+(-1), 1)), 2)</f>
        <v>0.49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724.36</v>
      </c>
      <c r="H11" s="12">
        <f ca="1">ROUND(INDIRECT(ADDRESS(ROW()+(0), COLUMN()+(-2), 1))*INDIRECT(ADDRESS(ROW()+(0), COLUMN()+(-1), 1)), 2)</f>
        <v>5.07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686.64</v>
      </c>
      <c r="H12" s="12">
        <f ca="1">ROUND(INDIRECT(ADDRESS(ROW()+(0), COLUMN()+(-2), 1))*INDIRECT(ADDRESS(ROW()+(0), COLUMN()+(-1), 1)), 2)</f>
        <v>30.21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1539.27</v>
      </c>
      <c r="H13" s="12">
        <f ca="1">ROUND(INDIRECT(ADDRESS(ROW()+(0), COLUMN()+(-2), 1))*INDIRECT(ADDRESS(ROW()+(0), COLUMN()+(-1), 1)), 2)</f>
        <v>10.77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290.54</v>
      </c>
      <c r="H14" s="12">
        <f ca="1">ROUND(INDIRECT(ADDRESS(ROW()+(0), COLUMN()+(-2), 1))*INDIRECT(ADDRESS(ROW()+(0), COLUMN()+(-1), 1)), 2)</f>
        <v>8.43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5364.83</v>
      </c>
      <c r="H15" s="12">
        <f ca="1">ROUND(INDIRECT(ADDRESS(ROW()+(0), COLUMN()+(-2), 1))*INDIRECT(ADDRESS(ROW()+(0), COLUMN()+(-1), 1)), 2)</f>
        <v>16.09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132.05</v>
      </c>
      <c r="H16" s="12">
        <f ca="1">ROUND(INDIRECT(ADDRESS(ROW()+(0), COLUMN()+(-2), 1))*INDIRECT(ADDRESS(ROW()+(0), COLUMN()+(-1), 1)), 2)</f>
        <v>5.28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27.22</v>
      </c>
      <c r="H17" s="12">
        <f ca="1">ROUND(INDIRECT(ADDRESS(ROW()+(0), COLUMN()+(-2), 1))*INDIRECT(ADDRESS(ROW()+(0), COLUMN()+(-1), 1)), 2)</f>
        <v>1.12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1.35</v>
      </c>
      <c r="H18" s="12">
        <f ca="1">ROUND(INDIRECT(ADDRESS(ROW()+(0), COLUMN()+(-2), 1))*INDIRECT(ADDRESS(ROW()+(0), COLUMN()+(-1), 1)), 2)</f>
        <v>4.05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12.74</v>
      </c>
      <c r="H19" s="12">
        <f ca="1">ROUND(INDIRECT(ADDRESS(ROW()+(0), COLUMN()+(-2), 1))*INDIRECT(ADDRESS(ROW()+(0), COLUMN()+(-1), 1)), 2)</f>
        <v>347.8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22.64</v>
      </c>
      <c r="H20" s="12">
        <f ca="1">ROUND(INDIRECT(ADDRESS(ROW()+(0), COLUMN()+(-2), 1))*INDIRECT(ADDRESS(ROW()+(0), COLUMN()+(-1), 1)), 2)</f>
        <v>7.45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0.28</v>
      </c>
      <c r="G21" s="12">
        <v>1288.9</v>
      </c>
      <c r="H21" s="12">
        <f ca="1">ROUND(INDIRECT(ADDRESS(ROW()+(0), COLUMN()+(-2), 1))*INDIRECT(ADDRESS(ROW()+(0), COLUMN()+(-1), 1)), 2)</f>
        <v>360.89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0.15</v>
      </c>
      <c r="G22" s="14">
        <v>23.57</v>
      </c>
      <c r="H22" s="14">
        <f ca="1">ROUND(INDIRECT(ADDRESS(ROW()+(0), COLUMN()+(-2), 1))*INDIRECT(ADDRESS(ROW()+(0), COLUMN()+(-1), 1)), 2)</f>
        <v>3.54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801.19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0.79</v>
      </c>
      <c r="G25" s="12">
        <v>132.49</v>
      </c>
      <c r="H25" s="12">
        <f ca="1">ROUND(INDIRECT(ADDRESS(ROW()+(0), COLUMN()+(-2), 1))*INDIRECT(ADDRESS(ROW()+(0), COLUMN()+(-1), 1)), 2)</f>
        <v>104.67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0.813</v>
      </c>
      <c r="G26" s="12">
        <v>80.62</v>
      </c>
      <c r="H26" s="12">
        <f ca="1">ROUND(INDIRECT(ADDRESS(ROW()+(0), COLUMN()+(-2), 1))*INDIRECT(ADDRESS(ROW()+(0), COLUMN()+(-1), 1)), 2)</f>
        <v>65.54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0.428</v>
      </c>
      <c r="G27" s="12">
        <v>132.49</v>
      </c>
      <c r="H27" s="12">
        <f ca="1">ROUND(INDIRECT(ADDRESS(ROW()+(0), COLUMN()+(-2), 1))*INDIRECT(ADDRESS(ROW()+(0), COLUMN()+(-1), 1)), 2)</f>
        <v>56.71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1">
        <v>0.408</v>
      </c>
      <c r="G28" s="12">
        <v>80.62</v>
      </c>
      <c r="H28" s="12">
        <f ca="1">ROUND(INDIRECT(ADDRESS(ROW()+(0), COLUMN()+(-2), 1))*INDIRECT(ADDRESS(ROW()+(0), COLUMN()+(-1), 1)), 2)</f>
        <v>32.89</v>
      </c>
    </row>
    <row r="29" spans="1:8" ht="13.50" thickBot="1" customHeight="1">
      <c r="A29" s="1" t="s">
        <v>65</v>
      </c>
      <c r="B29" s="1"/>
      <c r="C29" s="10" t="s">
        <v>66</v>
      </c>
      <c r="D29" s="10"/>
      <c r="E29" s="1" t="s">
        <v>67</v>
      </c>
      <c r="F29" s="11">
        <v>0.079</v>
      </c>
      <c r="G29" s="12">
        <v>132.49</v>
      </c>
      <c r="H29" s="12">
        <f ca="1">ROUND(INDIRECT(ADDRESS(ROW()+(0), COLUMN()+(-2), 1))*INDIRECT(ADDRESS(ROW()+(0), COLUMN()+(-1), 1)), 2)</f>
        <v>10.47</v>
      </c>
    </row>
    <row r="30" spans="1:8" ht="13.50" thickBot="1" customHeight="1">
      <c r="A30" s="1" t="s">
        <v>68</v>
      </c>
      <c r="B30" s="1"/>
      <c r="C30" s="10" t="s">
        <v>69</v>
      </c>
      <c r="D30" s="10"/>
      <c r="E30" s="1" t="s">
        <v>70</v>
      </c>
      <c r="F30" s="13">
        <v>0.322</v>
      </c>
      <c r="G30" s="14">
        <v>80.62</v>
      </c>
      <c r="H30" s="14">
        <f ca="1">ROUND(INDIRECT(ADDRESS(ROW()+(0), COLUMN()+(-2), 1))*INDIRECT(ADDRESS(ROW()+(0), COLUMN()+(-1), 1)), 2)</f>
        <v>25.96</v>
      </c>
    </row>
    <row r="31" spans="1:8" ht="13.50" thickBot="1" customHeight="1">
      <c r="A31" s="15"/>
      <c r="B31" s="15"/>
      <c r="C31" s="15"/>
      <c r="D31" s="15"/>
      <c r="E31" s="15"/>
      <c r="F31" s="9" t="s">
        <v>71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296.24</v>
      </c>
    </row>
    <row r="32" spans="1:8" ht="13.50" thickBot="1" customHeight="1">
      <c r="A32" s="15">
        <v>3</v>
      </c>
      <c r="B32" s="15"/>
      <c r="C32" s="15"/>
      <c r="D32" s="15"/>
      <c r="E32" s="18" t="s">
        <v>72</v>
      </c>
      <c r="F32" s="18"/>
      <c r="G32" s="15"/>
      <c r="H32" s="15"/>
    </row>
    <row r="33" spans="1:8" ht="13.50" thickBot="1" customHeight="1">
      <c r="A33" s="19"/>
      <c r="B33" s="19"/>
      <c r="C33" s="20" t="s">
        <v>73</v>
      </c>
      <c r="D33" s="20"/>
      <c r="E33" s="19" t="s">
        <v>74</v>
      </c>
      <c r="F33" s="13">
        <v>2</v>
      </c>
      <c r="G33" s="14">
        <f ca="1">ROUND(SUM(INDIRECT(ADDRESS(ROW()+(-2), COLUMN()+(1), 1)),INDIRECT(ADDRESS(ROW()+(-10), COLUMN()+(1), 1))), 2)</f>
        <v>1097.43</v>
      </c>
      <c r="H33" s="14">
        <f ca="1">ROUND(INDIRECT(ADDRESS(ROW()+(0), COLUMN()+(-2), 1))*INDIRECT(ADDRESS(ROW()+(0), COLUMN()+(-1), 1))/100, 2)</f>
        <v>21.95</v>
      </c>
    </row>
    <row r="34" spans="1:8" ht="13.50" thickBot="1" customHeight="1">
      <c r="A34" s="21" t="s">
        <v>75</v>
      </c>
      <c r="B34" s="21"/>
      <c r="C34" s="22"/>
      <c r="D34" s="22"/>
      <c r="E34" s="23"/>
      <c r="F34" s="24" t="s">
        <v>76</v>
      </c>
      <c r="G34" s="25"/>
      <c r="H34" s="26">
        <f ca="1">ROUND(SUM(INDIRECT(ADDRESS(ROW()+(-1), COLUMN()+(0), 1)),INDIRECT(ADDRESS(ROW()+(-3), COLUMN()+(0), 1)),INDIRECT(ADDRESS(ROW()+(-11), COLUMN()+(0), 1))), 2)</f>
        <v>1119.38</v>
      </c>
    </row>
  </sheetData>
  <mergeCells count="6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F31:G31"/>
    <mergeCell ref="A32:B32"/>
    <mergeCell ref="C32:D32"/>
    <mergeCell ref="E32:F32"/>
    <mergeCell ref="A33:B33"/>
    <mergeCell ref="C33:D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