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<sst xmlns="http://schemas.openxmlformats.org/spreadsheetml/2006/main" count="44" uniqueCount="44">
  <si>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</si>
  <si>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CET010</t>
  </si>
  <si>
    <t xml:space="preserve">m³</t>
  </si>
  <si>
    <t xml:space="preserve">Cabezal de pila.</t>
  </si>
  <si>
    <r>
      <rPr>
        <sz val="8.25"/>
        <color rgb="FF000000"/>
        <rFont val="Arial"/>
        <family val="2"/>
      </rPr>
      <t xml:space="preserve">Cabezal de concreto reforzado, sobre pila descabezado, realizado con concreto f'c=20 MPa (200 kg/cm²), clasificación de exposición A1, tamaño máximo del agregado 20 mm, revenimiento de 5 a 10 cm, premezclado, y colado con tiro directo, y acero fy=4200 kg/cm², con una cuantía aproximada de 80 kg/m³, correspondiente al conjunto de armados propios, de espera de los elementos de atado y centrado de cargas a que haya lugar, y de espera de la columna al que sirve de base para transmitir las cargas al pila. Incluso alambre de atar y separadores. El precio incluye el habilitado del acero (corte y doblez) y el armado en el lugar definitivo de su colocación en obra, pero no incluye la cimbra.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</si>
  <si>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</si>
  <si>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</si>
  <si>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</si>
  <si>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</si>
  <si>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</si>
  <si>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</si>
  <si>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</si>
  <si>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</si>
  <si>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</si>
  <si>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</si>
  <si>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mt07aco080a</t>
  </si>
  <si>
    <t xml:space="preserve">kg</t>
  </si>
  <si>
    <t xml:space="preserve">Acero fy=4200 kg/cm², de varios diámetros, según NMX-C-407-ONNCCE.</t>
  </si>
  <si>
    <t xml:space="preserve">mt08var050</t>
  </si>
  <si>
    <t xml:space="preserve">kg</t>
  </si>
  <si>
    <t xml:space="preserve">Alambre galvanizado para atar, de 1,30 mm de diámetro.</t>
  </si>
  <si>
    <t xml:space="preserve">mt10haf061bi</t>
  </si>
  <si>
    <t xml:space="preserve">m³</t>
  </si>
  <si>
    <t xml:space="preserve">Concreto f'c=20 MPa (200 kg/cm²), clasificación de exposición A1, tamaño máximo del agregado 20 mm, revenimiento nominal del concreto fresco de 5 a 10 mm, premezclado, según RCDF NTC Diseño y Construcción de Estructuras de Concreto (2004).</t>
  </si>
  <si>
    <t xml:space="preserve">Subtotal materiales:</t>
  </si>
  <si>
    <t xml:space="preserve">Mano de obra</t>
  </si>
  <si>
    <t xml:space="preserve">mo043</t>
  </si>
  <si>
    <t xml:space="preserve">h</t>
  </si>
  <si>
    <t xml:space="preserve">Oficial fierrero.</t>
  </si>
  <si>
    <t xml:space="preserve">mo090</t>
  </si>
  <si>
    <t xml:space="preserve">h</t>
  </si>
  <si>
    <t xml:space="preserve">Ayudante fierrero.</t>
  </si>
  <si>
    <t xml:space="preserve">mo045</t>
  </si>
  <si>
    <t xml:space="preserve">h</t>
  </si>
  <si>
    <t xml:space="preserve">Oficial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</si>
  <si>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</si>
  <si>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</si>
  <si>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</si>
  <si>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</si>
  <si>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</si>
  <si>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</si>
  <si>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</si>
  <si>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$ 28,23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</si>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</sst>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72.93" customWidth="1"/>
    <col min="6" max="6" width="11.22" customWidth="1"/>
    <col min="7" max="7" width="12.7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2.31</v>
      </c>
      <c r="H10" s="12">
        <f ca="1">ROUND(INDIRECT(ADDRESS(ROW()+(0), COLUMN()+(-2), 1))*INDIRECT(ADDRESS(ROW()+(0), COLUMN()+(-1), 1)), 2)</f>
        <v>18.48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81.6</v>
      </c>
      <c r="G11" s="12">
        <v>12.74</v>
      </c>
      <c r="H11" s="12">
        <f ca="1">ROUND(INDIRECT(ADDRESS(ROW()+(0), COLUMN()+(-2), 1))*INDIRECT(ADDRESS(ROW()+(0), COLUMN()+(-1), 1)), 2)</f>
        <v>1039.58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0.56</v>
      </c>
      <c r="G12" s="12">
        <v>22.64</v>
      </c>
      <c r="H12" s="12">
        <f ca="1">ROUND(INDIRECT(ADDRESS(ROW()+(0), COLUMN()+(-2), 1))*INDIRECT(ADDRESS(ROW()+(0), COLUMN()+(-1), 1)), 2)</f>
        <v>12.68</v>
      </c>
    </row>
    <row r="13" spans="1:8" ht="45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1.05</v>
      </c>
      <c r="G13" s="14">
        <v>1288.9</v>
      </c>
      <c r="H13" s="14">
        <f ca="1">ROUND(INDIRECT(ADDRESS(ROW()+(0), COLUMN()+(-2), 1))*INDIRECT(ADDRESS(ROW()+(0), COLUMN()+(-1), 1)), 2)</f>
        <v>1353.35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2424.09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1.212</v>
      </c>
      <c r="G16" s="12">
        <v>132.49</v>
      </c>
      <c r="H16" s="12">
        <f ca="1">ROUND(INDIRECT(ADDRESS(ROW()+(0), COLUMN()+(-2), 1))*INDIRECT(ADDRESS(ROW()+(0), COLUMN()+(-1), 1)), 2)</f>
        <v>160.58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1.414</v>
      </c>
      <c r="G17" s="12">
        <v>80.62</v>
      </c>
      <c r="H17" s="12">
        <f ca="1">ROUND(INDIRECT(ADDRESS(ROW()+(0), COLUMN()+(-2), 1))*INDIRECT(ADDRESS(ROW()+(0), COLUMN()+(-1), 1)), 2)</f>
        <v>114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0.151</v>
      </c>
      <c r="G18" s="12">
        <v>132.49</v>
      </c>
      <c r="H18" s="12">
        <f ca="1">ROUND(INDIRECT(ADDRESS(ROW()+(0), COLUMN()+(-2), 1))*INDIRECT(ADDRESS(ROW()+(0), COLUMN()+(-1), 1)), 2)</f>
        <v>20.01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0.606</v>
      </c>
      <c r="G19" s="14">
        <v>80.62</v>
      </c>
      <c r="H19" s="14">
        <f ca="1">ROUND(INDIRECT(ADDRESS(ROW()+(0), COLUMN()+(-2), 1))*INDIRECT(ADDRESS(ROW()+(0), COLUMN()+(-1), 1)), 2)</f>
        <v>48.86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1))), 2)</f>
        <v>343.45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1)),INDIRECT(ADDRESS(ROW()+(-8), COLUMN()+(1), 1))), 2)</f>
        <v>2767.54</v>
      </c>
      <c r="H22" s="14">
        <f ca="1">ROUND(INDIRECT(ADDRESS(ROW()+(0), COLUMN()+(-2), 1))*INDIRECT(ADDRESS(ROW()+(0), COLUMN()+(-1), 1))/100, 2)</f>
        <v>55.35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1)),INDIRECT(ADDRESS(ROW()+(-9), COLUMN()+(0), 1))), 2)</f>
        <v>2822.89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