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<sst xmlns="http://schemas.openxmlformats.org/spreadsheetml/2006/main" count="41" uniqueCount="41">
  <si>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</si>
  <si>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NIQ110</t>
  </si>
  <si>
    <t xml:space="preserve">m²</t>
  </si>
  <si>
    <t xml:space="preserve">Reparación de impermeabilización de techumbres planas. Sistema "SCHLÜTER-SYSTEMS".</t>
  </si>
  <si>
    <r>
      <rPr>
        <sz val="8.25"/>
        <color rgb="FF000000"/>
        <rFont val="Arial"/>
        <family val="2"/>
      </rPr>
      <t xml:space="preserve">Reparación de impermeabilización de techumbres planas. Sistema "SCHLÜTER-SYSTEMS", formado por membrana impermeabilizante, desolidarizante y difusora de vapor de agua de polietileno con estructura cuadriculada, de 3 mm de espesor, Schlüter-DITRA 30M "SCHLÜTER-SYSTEMS", revestida de geotextil no tejido en una de sus caras, fijada al soporte con adhesivo cementoso de fraguado normal, C1 extendido con llana dentada. Incluso adhesivo bicomponente, Schlüter-KERDI-COLL-L "SCHLÜTER-SYSTEMS", banda de refuerzo Schlüter-KERDI-KEBA 100/125 y masilla adhesiva elástica monocomponente, Schlüter-KERDI-FIX "SCHLÜTER-SYSTEMS". El precio incluye la preparación de la superficie soporte, pero no incluye el piso.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</si>
  <si>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</si>
  <si>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</si>
  <si>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</si>
  <si>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</si>
  <si>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</si>
  <si>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</si>
  <si>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</si>
  <si>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mt09mcr021g</t>
  </si>
  <si>
    <t xml:space="preserve">kg</t>
  </si>
  <si>
    <t xml:space="preserve">Adhesivo cementoso de fraguado normal, C1, color gris.</t>
  </si>
  <si>
    <t xml:space="preserve">mt15res300d</t>
  </si>
  <si>
    <t xml:space="preserve">m²</t>
  </si>
  <si>
    <t xml:space="preserve">Membrana impermeabilizante, desolidarizante y difusora de vapor de agua de polietileno con estructura cuadriculada, de 3 mm de espesor, Schlüter-DITRA 30M "SCHLÜTER-SYSTEMS", revestida de geotextil no tejido en una de sus caras, suministrada en rollos de 30 m de longitud.</t>
  </si>
  <si>
    <t xml:space="preserve">mt15res060d</t>
  </si>
  <si>
    <t xml:space="preserve">kg</t>
  </si>
  <si>
    <t xml:space="preserve">Adhesivo bicomponente, Schlüter-KERDI-COLL-L "SCHLÜTER-SYSTEMS", a base de una dispersión acrílica sin disolventes y polvo de cemento, para el sellado de juntas.</t>
  </si>
  <si>
    <t xml:space="preserve">mt15res020ob</t>
  </si>
  <si>
    <t xml:space="preserve">m</t>
  </si>
  <si>
    <t xml:space="preserve">Banda de sellado, Schlüter-KERDI-KEBA 100/125 "SCHLÜTER-SYSTEMS", de 125 mm de anchura y 0,1 mm de espesor, para membrana impermeabilizante flexible de polietileno, con ambas caras revestidas de geotextil no tejido, suministrada en rollos de 30 m de longitud.</t>
  </si>
  <si>
    <t xml:space="preserve">mt15res070a</t>
  </si>
  <si>
    <t xml:space="preserve">Ud</t>
  </si>
  <si>
    <t xml:space="preserve">Cartucho de masilla adhesiva elástica monocomponente, Schlüter-KERDI-FIX "SCHLÜTER-SYSTEMS", a base de polímeros híbridos neutros (MS), de 290 ml, color gris o blanco y acabado brillante.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</si>
  <si>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</si>
  <si>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</si>
  <si>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</si>
  <si>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</si>
  <si>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Oficial aplicador de membranas y mantos impermeabilizantes.</t>
  </si>
  <si>
    <t xml:space="preserve">mo067</t>
  </si>
  <si>
    <t xml:space="preserve">h</t>
  </si>
  <si>
    <t xml:space="preserve">Ayudante aplicador de membranas y mantos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</si>
  <si>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</si>
  <si>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</si>
  <si>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</si>
  <si>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</si>
  <si>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$ 41,19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</si>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</sst>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0.68" customWidth="1"/>
    <col min="4" max="4" width="6.97" customWidth="1"/>
    <col min="5" max="5" width="73.78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0.6</v>
      </c>
      <c r="G10" s="12">
        <v>5.13</v>
      </c>
      <c r="H10" s="12">
        <f ca="1">ROUND(INDIRECT(ADDRESS(ROW()+(0), COLUMN()+(-2), 1))*INDIRECT(ADDRESS(ROW()+(0), COLUMN()+(-1), 1)), 2)</f>
        <v>3.08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1.1</v>
      </c>
      <c r="G11" s="12">
        <v>569.21</v>
      </c>
      <c r="H11" s="12">
        <f ca="1">ROUND(INDIRECT(ADDRESS(ROW()+(0), COLUMN()+(-2), 1))*INDIRECT(ADDRESS(ROW()+(0), COLUMN()+(-1), 1)), 2)</f>
        <v>626.13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0.3</v>
      </c>
      <c r="G12" s="12">
        <v>353.2</v>
      </c>
      <c r="H12" s="12">
        <f ca="1">ROUND(INDIRECT(ADDRESS(ROW()+(0), COLUMN()+(-2), 1))*INDIRECT(ADDRESS(ROW()+(0), COLUMN()+(-1), 1)), 2)</f>
        <v>105.96</v>
      </c>
    </row>
    <row r="13" spans="1:8" ht="45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1.2</v>
      </c>
      <c r="G13" s="12">
        <v>119.11</v>
      </c>
      <c r="H13" s="12">
        <f ca="1">ROUND(INDIRECT(ADDRESS(ROW()+(0), COLUMN()+(-2), 1))*INDIRECT(ADDRESS(ROW()+(0), COLUMN()+(-1), 1)), 2)</f>
        <v>142.93</v>
      </c>
    </row>
    <row r="14" spans="1:8" ht="34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0.06</v>
      </c>
      <c r="G14" s="14">
        <v>706.7</v>
      </c>
      <c r="H14" s="14">
        <f ca="1">ROUND(INDIRECT(ADDRESS(ROW()+(0), COLUMN()+(-2), 1))*INDIRECT(ADDRESS(ROW()+(0), COLUMN()+(-1), 1)), 2)</f>
        <v>42.4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920.5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0.462</v>
      </c>
      <c r="G17" s="12">
        <v>119.98</v>
      </c>
      <c r="H17" s="12">
        <f ca="1">ROUND(INDIRECT(ADDRESS(ROW()+(0), COLUMN()+(-2), 1))*INDIRECT(ADDRESS(ROW()+(0), COLUMN()+(-1), 1)), 2)</f>
        <v>55.43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0.462</v>
      </c>
      <c r="G18" s="14">
        <v>73.05</v>
      </c>
      <c r="H18" s="14">
        <f ca="1">ROUND(INDIRECT(ADDRESS(ROW()+(0), COLUMN()+(-2), 1))*INDIRECT(ADDRESS(ROW()+(0), COLUMN()+(-1), 1)), 2)</f>
        <v>33.75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89.18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1009.68</v>
      </c>
      <c r="H21" s="14">
        <f ca="1">ROUND(INDIRECT(ADDRESS(ROW()+(0), COLUMN()+(-2), 1))*INDIRECT(ADDRESS(ROW()+(0), COLUMN()+(-1), 1))/100, 2)</f>
        <v>20.19</v>
      </c>
    </row>
    <row r="22" spans="1:8" ht="13.50" thickBot="1" customHeight="1">
      <c r="A22" s="21" t="s">
        <v>39</v>
      </c>
      <c r="B22" s="21"/>
      <c r="C22" s="22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1029.87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