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<sst xmlns="http://schemas.openxmlformats.org/spreadsheetml/2006/main" count="79" uniqueCount="79">
  <si>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</si>
  <si>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QBF020</t>
  </si>
  <si>
    <t xml:space="preserve">m</t>
  </si>
  <si>
    <t xml:space="preserve">Encuentro de techumbre plana transitable, ventilada con paramento vertical. Impermeabilización con mantos prefabricados asfálticos.</t>
  </si>
  <si>
    <r>
      <rPr>
        <sz val="8.25"/>
        <color rgb="FF000000"/>
        <rFont val="Arial"/>
        <family val="2"/>
      </rPr>
      <t xml:space="preserve">Encuentro de techumbre plana transitable, ventilada, con piso fijo, tipo convencional con paramento vertical; mediante la realización de un retranqueo perimetral de más de 5 cm con respecto al paramento vertical y de más de 20 cm de altura sobre la protección de la techumbre, relleno con mortero de cemento, confeccionado en obra, dosificación 1:8 colocado sobre la impermeabilización soldada a su vez al soporte y formada por: banda de refuerzo de 50 cm de anchura, realizada a partir de manto prefabricado de betún modificado con elastómero SBS, de 3,5 mm de espesor, con armado de fieltro de poliéster no tejido de 160 g/m², de superficie no protegida, totalmente adherido al soporte con soplete, previa imprimación con emulsión asfáltica aniónica con cargas. Remate con banda de terminación de 50 cm de desarrollo con manto prefabricado de betún modificado con elastómero SBS, de 3,5 mm de espesor, con armado de fieltro de poliéster no tejido de 160 g/m², de superficie no protegida, acabado con un revestimiento de zoclos de gres rústico, de 7 cm, 3 €/m colocados con junta abierta (separación entre 3 y 15 mm), en capa fina con adhesivo cementoso mejorado de ligantes mixtos, C2 TE, con deslizamiento reducido y tiempo abierto ampliado Webercol Flex Duo "WEBER", color gris y emboquillados con mortero de juntas cementoso mejorado, tipo CG2 W A, con absorción de agua reducida y resistencia elevada a la abrasión, Webercolor Premium "WEBER", color Blanco, formación de ventilación perimetral de la cámara con tabique de barro hueco, y colocación de botaguas cerámico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</si>
  <si>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</si>
  <si>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</si>
  <si>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</si>
  <si>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</si>
  <si>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</si>
  <si>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</si>
  <si>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</si>
  <si>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mt04lvc010b</t>
  </si>
  <si>
    <t xml:space="preserve">Ud</t>
  </si>
  <si>
    <t xml:space="preserve">Tabique de barro hueco doble, para revestir, 24x11,5x7 cm, densidad 780 kg/m³.</t>
  </si>
  <si>
    <t xml:space="preserve">mt04lvc010d</t>
  </si>
  <si>
    <t xml:space="preserve">Ud</t>
  </si>
  <si>
    <t xml:space="preserve">Tabique de barro hueco triple, para revestir, 24x11,5x11,5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</si>
  <si>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</si>
  <si>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</si>
  <si>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</si>
  <si>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</si>
  <si>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</si>
  <si>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</si>
  <si>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</si>
  <si>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</si>
  <si>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</si>
  <si>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mt14iea020c</t>
  </si>
  <si>
    <t xml:space="preserve">kg</t>
  </si>
  <si>
    <t xml:space="preserve">Emulsión asfáltica aniónica con cargas.</t>
  </si>
  <si>
    <t xml:space="preserve">mt14lba010g</t>
  </si>
  <si>
    <t xml:space="preserve">m²</t>
  </si>
  <si>
    <t xml:space="preserve">Manto prefabricado de betún modificado con elastómero SBS, de 3,5 mm de espesor, masa nominal 4 kg/m², con armado de fieltro de poliéster no tejido de 160 g/m², de superficie no protegida.</t>
  </si>
  <si>
    <t xml:space="preserve">mt18rcr010a300</t>
  </si>
  <si>
    <t xml:space="preserve">m</t>
  </si>
  <si>
    <t xml:space="preserve">Zoclo cerámico de gres rústico, de 7 cm de anchura, $ 3,00/m.</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</si>
  <si>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</si>
  <si>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</si>
  <si>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</si>
  <si>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</si>
  <si>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</si>
  <si>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emboquillado de todo tipo de piezas cerámicas, piedras naturales y terrazo, para juntas de hasta 15 mm.</t>
  </si>
  <si>
    <t xml:space="preserve">mt20vce020a</t>
  </si>
  <si>
    <t xml:space="preserve">m</t>
  </si>
  <si>
    <t xml:space="preserve">Botaguas cerámico de baldosín catalán, acabado mate, color rojo, en piezas de 11x24x1,2 cm, con goterón.</t>
  </si>
  <si>
    <t xml:space="preserve">mt08adt010</t>
  </si>
  <si>
    <t xml:space="preserve">kg</t>
  </si>
  <si>
    <t xml:space="preserve">Aditivo hidrófugo para impermeabilización de morteros u concretos.</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</si>
  <si>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</si>
  <si>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</si>
  <si>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</si>
  <si>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</si>
  <si>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</si>
  <si>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</si>
  <si>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</si>
  <si>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</si>
  <si>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</si>
  <si>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</si>
  <si>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</si>
  <si>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</si>
  <si>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</si>
  <si>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</si>
  <si>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</si>
  <si>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</si>
  <si>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mo020</t>
  </si>
  <si>
    <t xml:space="preserve">h</t>
  </si>
  <si>
    <t xml:space="preserve">Oficial albañil.</t>
  </si>
  <si>
    <t xml:space="preserve">mo113</t>
  </si>
  <si>
    <t xml:space="preserve">h</t>
  </si>
  <si>
    <t xml:space="preserve">Cabo albañil.</t>
  </si>
  <si>
    <t xml:space="preserve">mo023</t>
  </si>
  <si>
    <t xml:space="preserve">h</t>
  </si>
  <si>
    <t xml:space="preserve">Oficial colocador de pisos.</t>
  </si>
  <si>
    <t xml:space="preserve">Subtotal mano de obra:</t>
  </si>
  <si>
    <t xml:space="preserve">Herramienta menor</t>
  </si>
  <si>
    <t xml:space="preserve">%</t>
  </si>
  <si>
    <t xml:space="preserve">Herramienta menor</t>
  </si>
  <si>
    <t xml:space="preserve">Costo de mantenimiento decenal: $ 180,56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</si>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</sst>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5.96"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4.51</v>
      </c>
      <c r="H10" s="12">
        <f ca="1">ROUND(INDIRECT(ADDRESS(ROW()+(0), COLUMN()+(-2), 1))*INDIRECT(ADDRESS(ROW()+(0), COLUMN()+(-1), 1)), 2)</f>
        <v>40.59</v>
      </c>
    </row>
    <row r="11" spans="1:8" ht="24.00" thickBot="1" customHeight="1">
      <c r="A11" s="1" t="s">
        <v>15</v>
      </c>
      <c r="B11" s="1"/>
      <c r="C11" s="1"/>
      <c r="D11" s="10" t="s">
        <v>16</v>
      </c>
      <c r="E11" s="1" t="s">
        <v>17</v>
      </c>
      <c r="F11" s="11">
        <v>4</v>
      </c>
      <c r="G11" s="12">
        <v>6.02</v>
      </c>
      <c r="H11" s="12">
        <f ca="1">ROUND(INDIRECT(ADDRESS(ROW()+(0), COLUMN()+(-2), 1))*INDIRECT(ADDRESS(ROW()+(0), COLUMN()+(-1), 1)), 2)</f>
        <v>24.08</v>
      </c>
    </row>
    <row r="12" spans="1:8" ht="13.50" thickBot="1" customHeight="1">
      <c r="A12" s="1" t="s">
        <v>18</v>
      </c>
      <c r="B12" s="1"/>
      <c r="C12" s="1"/>
      <c r="D12" s="10" t="s">
        <v>19</v>
      </c>
      <c r="E12" s="1" t="s">
        <v>20</v>
      </c>
      <c r="F12" s="11">
        <v>0.012</v>
      </c>
      <c r="G12" s="12">
        <v>22.64</v>
      </c>
      <c r="H12" s="12">
        <f ca="1">ROUND(INDIRECT(ADDRESS(ROW()+(0), COLUMN()+(-2), 1))*INDIRECT(ADDRESS(ROW()+(0), COLUMN()+(-1), 1)), 2)</f>
        <v>0.27</v>
      </c>
    </row>
    <row r="13" spans="1:8" ht="13.50" thickBot="1" customHeight="1">
      <c r="A13" s="1" t="s">
        <v>21</v>
      </c>
      <c r="B13" s="1"/>
      <c r="C13" s="1"/>
      <c r="D13" s="10" t="s">
        <v>22</v>
      </c>
      <c r="E13" s="1" t="s">
        <v>23</v>
      </c>
      <c r="F13" s="11">
        <v>0.03</v>
      </c>
      <c r="G13" s="12">
        <v>312.71</v>
      </c>
      <c r="H13" s="12">
        <f ca="1">ROUND(INDIRECT(ADDRESS(ROW()+(0), COLUMN()+(-2), 1))*INDIRECT(ADDRESS(ROW()+(0), COLUMN()+(-1), 1)), 2)</f>
        <v>9.38</v>
      </c>
    </row>
    <row r="14" spans="1:8" ht="13.50" thickBot="1" customHeight="1">
      <c r="A14" s="1" t="s">
        <v>24</v>
      </c>
      <c r="B14" s="1"/>
      <c r="C14" s="1"/>
      <c r="D14" s="10" t="s">
        <v>25</v>
      </c>
      <c r="E14" s="1" t="s">
        <v>26</v>
      </c>
      <c r="F14" s="11">
        <v>3.868</v>
      </c>
      <c r="G14" s="12">
        <v>2.22</v>
      </c>
      <c r="H14" s="12">
        <f ca="1">ROUND(INDIRECT(ADDRESS(ROW()+(0), COLUMN()+(-2), 1))*INDIRECT(ADDRESS(ROW()+(0), COLUMN()+(-1), 1)), 2)</f>
        <v>8.59</v>
      </c>
    </row>
    <row r="15" spans="1:8" ht="13.50" thickBot="1" customHeight="1">
      <c r="A15" s="1" t="s">
        <v>27</v>
      </c>
      <c r="B15" s="1"/>
      <c r="C15" s="1"/>
      <c r="D15" s="10" t="s">
        <v>28</v>
      </c>
      <c r="E15" s="1" t="s">
        <v>29</v>
      </c>
      <c r="F15" s="11">
        <v>0.15</v>
      </c>
      <c r="G15" s="12">
        <v>97.69</v>
      </c>
      <c r="H15" s="12">
        <f ca="1">ROUND(INDIRECT(ADDRESS(ROW()+(0), COLUMN()+(-2), 1))*INDIRECT(ADDRESS(ROW()+(0), COLUMN()+(-1), 1)), 2)</f>
        <v>14.65</v>
      </c>
    </row>
    <row r="16" spans="1:8" ht="34.50" thickBot="1" customHeight="1">
      <c r="A16" s="1" t="s">
        <v>30</v>
      </c>
      <c r="B16" s="1"/>
      <c r="C16" s="1"/>
      <c r="D16" s="10" t="s">
        <v>31</v>
      </c>
      <c r="E16" s="1" t="s">
        <v>32</v>
      </c>
      <c r="F16" s="11">
        <v>1.025</v>
      </c>
      <c r="G16" s="12">
        <v>205.15</v>
      </c>
      <c r="H16" s="12">
        <f ca="1">ROUND(INDIRECT(ADDRESS(ROW()+(0), COLUMN()+(-2), 1))*INDIRECT(ADDRESS(ROW()+(0), COLUMN()+(-1), 1)), 2)</f>
        <v>210.28</v>
      </c>
    </row>
    <row r="17" spans="1:8" ht="13.50" thickBot="1" customHeight="1">
      <c r="A17" s="1" t="s">
        <v>33</v>
      </c>
      <c r="B17" s="1"/>
      <c r="C17" s="1"/>
      <c r="D17" s="10" t="s">
        <v>34</v>
      </c>
      <c r="E17" s="1" t="s">
        <v>35</v>
      </c>
      <c r="F17" s="11">
        <v>1.05</v>
      </c>
      <c r="G17" s="12">
        <v>62.87</v>
      </c>
      <c r="H17" s="12">
        <f ca="1">ROUND(INDIRECT(ADDRESS(ROW()+(0), COLUMN()+(-2), 1))*INDIRECT(ADDRESS(ROW()+(0), COLUMN()+(-1), 1)), 2)</f>
        <v>66.01</v>
      </c>
    </row>
    <row r="18" spans="1:8" ht="55.50" thickBot="1" customHeight="1">
      <c r="A18" s="1" t="s">
        <v>36</v>
      </c>
      <c r="B18" s="1"/>
      <c r="C18" s="1"/>
      <c r="D18" s="10" t="s">
        <v>37</v>
      </c>
      <c r="E18" s="1" t="s">
        <v>38</v>
      </c>
      <c r="F18" s="11">
        <v>0.24</v>
      </c>
      <c r="G18" s="12">
        <v>5.53</v>
      </c>
      <c r="H18" s="12">
        <f ca="1">ROUND(INDIRECT(ADDRESS(ROW()+(0), COLUMN()+(-2), 1))*INDIRECT(ADDRESS(ROW()+(0), COLUMN()+(-1), 1)), 2)</f>
        <v>1.33</v>
      </c>
    </row>
    <row r="19" spans="1:8" ht="108.00" thickBot="1" customHeight="1">
      <c r="A19" s="1" t="s">
        <v>39</v>
      </c>
      <c r="B19" s="1"/>
      <c r="C19" s="1"/>
      <c r="D19" s="10" t="s">
        <v>40</v>
      </c>
      <c r="E19" s="1" t="s">
        <v>41</v>
      </c>
      <c r="F19" s="11">
        <v>0.01</v>
      </c>
      <c r="G19" s="12">
        <v>32.87</v>
      </c>
      <c r="H19" s="12">
        <f ca="1">ROUND(INDIRECT(ADDRESS(ROW()+(0), COLUMN()+(-2), 1))*INDIRECT(ADDRESS(ROW()+(0), COLUMN()+(-1), 1)), 2)</f>
        <v>0.33</v>
      </c>
    </row>
    <row r="20" spans="1:8" ht="24.00" thickBot="1" customHeight="1">
      <c r="A20" s="1" t="s">
        <v>42</v>
      </c>
      <c r="B20" s="1"/>
      <c r="C20" s="1"/>
      <c r="D20" s="10" t="s">
        <v>43</v>
      </c>
      <c r="E20" s="1" t="s">
        <v>44</v>
      </c>
      <c r="F20" s="11">
        <v>1</v>
      </c>
      <c r="G20" s="12">
        <v>69.77</v>
      </c>
      <c r="H20" s="12">
        <f ca="1">ROUND(INDIRECT(ADDRESS(ROW()+(0), COLUMN()+(-2), 1))*INDIRECT(ADDRESS(ROW()+(0), COLUMN()+(-1), 1)), 2)</f>
        <v>69.77</v>
      </c>
    </row>
    <row r="21" spans="1:8" ht="13.50" thickBot="1" customHeight="1">
      <c r="A21" s="1" t="s">
        <v>45</v>
      </c>
      <c r="B21" s="1"/>
      <c r="C21" s="1"/>
      <c r="D21" s="10" t="s">
        <v>46</v>
      </c>
      <c r="E21" s="1" t="s">
        <v>47</v>
      </c>
      <c r="F21" s="11">
        <v>0.09</v>
      </c>
      <c r="G21" s="12">
        <v>18.11</v>
      </c>
      <c r="H21" s="12">
        <f ca="1">ROUND(INDIRECT(ADDRESS(ROW()+(0), COLUMN()+(-2), 1))*INDIRECT(ADDRESS(ROW()+(0), COLUMN()+(-1), 1)), 2)</f>
        <v>1.63</v>
      </c>
    </row>
    <row r="22" spans="1:8" ht="24.00" thickBot="1" customHeight="1">
      <c r="A22" s="1" t="s">
        <v>48</v>
      </c>
      <c r="B22" s="1"/>
      <c r="C22" s="1"/>
      <c r="D22" s="10" t="s">
        <v>49</v>
      </c>
      <c r="E22" s="1" t="s">
        <v>50</v>
      </c>
      <c r="F22" s="13">
        <v>0.164</v>
      </c>
      <c r="G22" s="14">
        <v>14.38</v>
      </c>
      <c r="H22" s="14">
        <f ca="1">ROUND(INDIRECT(ADDRESS(ROW()+(0), COLUMN()+(-2), 1))*INDIRECT(ADDRESS(ROW()+(0), COLUMN()+(-1), 1)), 2)</f>
        <v>2.36</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449.27</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0.021</v>
      </c>
      <c r="G25" s="14">
        <v>53.42</v>
      </c>
      <c r="H25" s="14">
        <f ca="1">ROUND(INDIRECT(ADDRESS(ROW()+(0), COLUMN()+(-2), 1))*INDIRECT(ADDRESS(ROW()+(0), COLUMN()+(-1), 1)), 2)</f>
        <v>1.12</v>
      </c>
    </row>
    <row r="26" spans="1:8" ht="13.50" thickBot="1" customHeight="1">
      <c r="A26" s="15"/>
      <c r="B26" s="15"/>
      <c r="C26" s="15"/>
      <c r="D26" s="15"/>
      <c r="E26" s="15"/>
      <c r="F26" s="9" t="s">
        <v>56</v>
      </c>
      <c r="G26" s="9"/>
      <c r="H26" s="17">
        <f ca="1">ROUND(SUM(INDIRECT(ADDRESS(ROW()+(-1), COLUMN()+(0), 1))), 2)</f>
        <v>1.12</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0.249</v>
      </c>
      <c r="G28" s="12">
        <v>121.97</v>
      </c>
      <c r="H28" s="12">
        <f ca="1">ROUND(INDIRECT(ADDRESS(ROW()+(0), COLUMN()+(-2), 1))*INDIRECT(ADDRESS(ROW()+(0), COLUMN()+(-1), 1)), 2)</f>
        <v>30.37</v>
      </c>
    </row>
    <row r="29" spans="1:8" ht="13.50" thickBot="1" customHeight="1">
      <c r="A29" s="1" t="s">
        <v>61</v>
      </c>
      <c r="B29" s="1"/>
      <c r="C29" s="1"/>
      <c r="D29" s="10" t="s">
        <v>62</v>
      </c>
      <c r="E29" s="1" t="s">
        <v>63</v>
      </c>
      <c r="F29" s="11">
        <v>0.249</v>
      </c>
      <c r="G29" s="12">
        <v>74.26</v>
      </c>
      <c r="H29" s="12">
        <f ca="1">ROUND(INDIRECT(ADDRESS(ROW()+(0), COLUMN()+(-2), 1))*INDIRECT(ADDRESS(ROW()+(0), COLUMN()+(-1), 1)), 2)</f>
        <v>18.49</v>
      </c>
    </row>
    <row r="30" spans="1:8" ht="13.50" thickBot="1" customHeight="1">
      <c r="A30" s="1" t="s">
        <v>64</v>
      </c>
      <c r="B30" s="1"/>
      <c r="C30" s="1"/>
      <c r="D30" s="10" t="s">
        <v>65</v>
      </c>
      <c r="E30" s="1" t="s">
        <v>66</v>
      </c>
      <c r="F30" s="11">
        <v>0.441</v>
      </c>
      <c r="G30" s="12">
        <v>121.97</v>
      </c>
      <c r="H30" s="12">
        <f ca="1">ROUND(INDIRECT(ADDRESS(ROW()+(0), COLUMN()+(-2), 1))*INDIRECT(ADDRESS(ROW()+(0), COLUMN()+(-1), 1)), 2)</f>
        <v>53.79</v>
      </c>
    </row>
    <row r="31" spans="1:8" ht="13.50" thickBot="1" customHeight="1">
      <c r="A31" s="1" t="s">
        <v>67</v>
      </c>
      <c r="B31" s="1"/>
      <c r="C31" s="1"/>
      <c r="D31" s="10" t="s">
        <v>68</v>
      </c>
      <c r="E31" s="1" t="s">
        <v>69</v>
      </c>
      <c r="F31" s="11">
        <v>0.671</v>
      </c>
      <c r="G31" s="12">
        <v>71.46</v>
      </c>
      <c r="H31" s="12">
        <f ca="1">ROUND(INDIRECT(ADDRESS(ROW()+(0), COLUMN()+(-2), 1))*INDIRECT(ADDRESS(ROW()+(0), COLUMN()+(-1), 1)), 2)</f>
        <v>47.95</v>
      </c>
    </row>
    <row r="32" spans="1:8" ht="13.50" thickBot="1" customHeight="1">
      <c r="A32" s="1" t="s">
        <v>70</v>
      </c>
      <c r="B32" s="1"/>
      <c r="C32" s="1"/>
      <c r="D32" s="10" t="s">
        <v>71</v>
      </c>
      <c r="E32" s="1" t="s">
        <v>72</v>
      </c>
      <c r="F32" s="13">
        <v>0.256</v>
      </c>
      <c r="G32" s="14">
        <v>121.97</v>
      </c>
      <c r="H32" s="14">
        <f ca="1">ROUND(INDIRECT(ADDRESS(ROW()+(0), COLUMN()+(-2), 1))*INDIRECT(ADDRESS(ROW()+(0), COLUMN()+(-1), 1)), 2)</f>
        <v>31.22</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2)</f>
        <v>181.82</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2)</f>
        <v>632.21</v>
      </c>
      <c r="H35" s="14">
        <f ca="1">ROUND(INDIRECT(ADDRESS(ROW()+(0), COLUMN()+(-2), 1))*INDIRECT(ADDRESS(ROW()+(0), COLUMN()+(-1), 1))/100, 2)</f>
        <v>12.64</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2)</f>
        <v>644.85</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