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<sst xmlns="http://schemas.openxmlformats.org/spreadsheetml/2006/main" count="32" uniqueCount="32">
  <si>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</si>
  <si>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UPT021</t>
  </si>
  <si>
    <t xml:space="preserve">Ud</t>
  </si>
  <si>
    <t xml:space="preserve">Piezas especiales cerámicas para remates de alberca.</t>
  </si>
  <si>
    <r>
      <rPr>
        <sz val="8.25"/>
        <color rgb="FF000000"/>
        <rFont val="Arial"/>
        <family val="2"/>
      </rPr>
      <t xml:space="preserve">Pieza de remate de canto romo, de gres esmaltado, color azul, de 245x120x9 mm, para revestimiento de vasos de alberca, asentada con adhesivo cementoso de fraguado normal, de altas prestaciones, C1 T, con deslizamiento reducido Webercol Dur "WEBER", color gris y mortero de juntas cementoso mejorado, tipo CG2 W A, con absorción de agua reducida y resistencia elevada a la abrasión, Webercolor Premium "WEBER", color Blanco. El precio no incluye la impermeabilización de la alberca.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</si>
  <si>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</si>
  <si>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</si>
  <si>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</si>
  <si>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</si>
  <si>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</si>
  <si>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</si>
  <si>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</si>
  <si>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mt18ktc010a</t>
  </si>
  <si>
    <t xml:space="preserve">Ud</t>
  </si>
  <si>
    <t xml:space="preserve">Pieza de remate de canto romo, de gres esmaltado, color azul, de 245x120x9 mm, para revestimiento de vaso de alberca.</t>
  </si>
  <si>
    <t xml:space="preserve">mt09mcw010d</t>
  </si>
  <si>
    <t xml:space="preserve">kg</t>
  </si>
  <si>
    <t xml:space="preserve">Adhesivo cementoso de fraguado normal, de altas prestaciones, C1 T, con deslizamiento reducido Webercol Dur "WEBER", color gris, a base de cemento gris, resina sintética, agregados silíceos y calcáreos y aditivos orgánicos e inorgánicos, con resistencia a la inmersión en agua.</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</si>
  <si>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</si>
  <si>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</si>
  <si>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emboquillado de todo tipo de piezas cerámicas, piedras naturales y terrazo, para juntas de hasta 15 mm.</t>
  </si>
  <si>
    <t xml:space="preserve">Subtotal materiales:</t>
  </si>
  <si>
    <t xml:space="preserve">Mano de obra</t>
  </si>
  <si>
    <t xml:space="preserve">mo024</t>
  </si>
  <si>
    <t xml:space="preserve">h</t>
  </si>
  <si>
    <t xml:space="preserve">Oficial azulejero.</t>
  </si>
  <si>
    <t xml:space="preserve">Subtotal mano de obra:</t>
  </si>
  <si>
    <t xml:space="preserve">Herramienta menor</t>
  </si>
  <si>
    <t xml:space="preserve">%</t>
  </si>
  <si>
    <t xml:space="preserve">Herramienta menor</t>
  </si>
  <si>
    <t xml:space="preserve">Costo de mantenimiento decenal: $ 8,23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</si>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</sst>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31" customWidth="1"/>
    <col min="4" max="4" width="74.12" customWidth="1"/>
    <col min="5" max="5" width="11.90" customWidth="1"/>
    <col min="6" max="6" width="12.0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77.9</v>
      </c>
      <c r="G10" s="12">
        <f ca="1">ROUND(INDIRECT(ADDRESS(ROW()+(0), COLUMN()+(-2), 1))*INDIRECT(ADDRESS(ROW()+(0), COLUMN()+(-1), 1)), 2)</f>
        <v>77.9</v>
      </c>
    </row>
    <row r="11" spans="1:7" ht="45.00" thickBot="1" customHeight="1">
      <c r="A11" s="1" t="s">
        <v>15</v>
      </c>
      <c r="B11" s="1"/>
      <c r="C11" s="10" t="s">
        <v>16</v>
      </c>
      <c r="D11" s="1" t="s">
        <v>17</v>
      </c>
      <c r="E11" s="11">
        <v>0.15</v>
      </c>
      <c r="F11" s="12">
        <v>4.89</v>
      </c>
      <c r="G11" s="12">
        <f ca="1">ROUND(INDIRECT(ADDRESS(ROW()+(0), COLUMN()+(-2), 1))*INDIRECT(ADDRESS(ROW()+(0), COLUMN()+(-1), 1)), 2)</f>
        <v>0.73</v>
      </c>
    </row>
    <row r="12" spans="1:7" ht="97.50" thickBot="1" customHeight="1">
      <c r="A12" s="1" t="s">
        <v>18</v>
      </c>
      <c r="B12" s="1"/>
      <c r="C12" s="10" t="s">
        <v>19</v>
      </c>
      <c r="D12" s="1" t="s">
        <v>20</v>
      </c>
      <c r="E12" s="13">
        <v>0.01</v>
      </c>
      <c r="F12" s="14">
        <v>33.16</v>
      </c>
      <c r="G12" s="14">
        <f ca="1">ROUND(INDIRECT(ADDRESS(ROW()+(0), COLUMN()+(-2), 1))*INDIRECT(ADDRESS(ROW()+(0), COLUMN()+(-1), 1)), 2)</f>
        <v>0.33</v>
      </c>
    </row>
    <row r="13" spans="1:7" ht="13.50" thickBot="1" customHeight="1">
      <c r="A13" s="15"/>
      <c r="B13" s="15"/>
      <c r="C13" s="15"/>
      <c r="D13" s="15"/>
      <c r="E13" s="9" t="s">
        <v>21</v>
      </c>
      <c r="F13" s="9"/>
      <c r="G13" s="17">
        <f ca="1">ROUND(SUM(INDIRECT(ADDRESS(ROW()+(-1), COLUMN()+(0), 1)),INDIRECT(ADDRESS(ROW()+(-2), COLUMN()+(0), 1)),INDIRECT(ADDRESS(ROW()+(-3), COLUMN()+(0), 1))), 2)</f>
        <v>78.96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3">
        <v>0.082</v>
      </c>
      <c r="F15" s="14">
        <v>119.98</v>
      </c>
      <c r="G15" s="14">
        <f ca="1">ROUND(INDIRECT(ADDRESS(ROW()+(0), COLUMN()+(-2), 1))*INDIRECT(ADDRESS(ROW()+(0), COLUMN()+(-1), 1)), 2)</f>
        <v>9.84</v>
      </c>
    </row>
    <row r="16" spans="1:7" ht="13.50" thickBot="1" customHeight="1">
      <c r="A16" s="15"/>
      <c r="B16" s="15"/>
      <c r="C16" s="15"/>
      <c r="D16" s="15"/>
      <c r="E16" s="9" t="s">
        <v>26</v>
      </c>
      <c r="F16" s="9"/>
      <c r="G16" s="17">
        <f ca="1">ROUND(SUM(INDIRECT(ADDRESS(ROW()+(-1), COLUMN()+(0), 1))), 2)</f>
        <v>9.84</v>
      </c>
    </row>
    <row r="17" spans="1:7" ht="13.50" thickBot="1" customHeight="1">
      <c r="A17" s="15">
        <v>3</v>
      </c>
      <c r="B17" s="15"/>
      <c r="C17" s="15"/>
      <c r="D17" s="18" t="s">
        <v>27</v>
      </c>
      <c r="E17" s="18"/>
      <c r="F17" s="15"/>
      <c r="G17" s="15"/>
    </row>
    <row r="18" spans="1:7" ht="13.50" thickBot="1" customHeight="1">
      <c r="A18" s="19"/>
      <c r="B18" s="19"/>
      <c r="C18" s="20" t="s">
        <v>28</v>
      </c>
      <c r="D18" s="19" t="s">
        <v>29</v>
      </c>
      <c r="E18" s="13">
        <v>3</v>
      </c>
      <c r="F18" s="14">
        <f ca="1">ROUND(SUM(INDIRECT(ADDRESS(ROW()+(-2), COLUMN()+(1), 1)),INDIRECT(ADDRESS(ROW()+(-5), COLUMN()+(1), 1))), 2)</f>
        <v>88.8</v>
      </c>
      <c r="G18" s="14">
        <f ca="1">ROUND(INDIRECT(ADDRESS(ROW()+(0), COLUMN()+(-2), 1))*INDIRECT(ADDRESS(ROW()+(0), COLUMN()+(-1), 1))/100, 2)</f>
        <v>2.66</v>
      </c>
    </row>
    <row r="19" spans="1:7" ht="13.50" thickBot="1" customHeight="1">
      <c r="A19" s="21" t="s">
        <v>30</v>
      </c>
      <c r="B19" s="21"/>
      <c r="C19" s="22"/>
      <c r="D19" s="23"/>
      <c r="E19" s="24" t="s">
        <v>31</v>
      </c>
      <c r="F19" s="25"/>
      <c r="G19" s="26">
        <f ca="1">ROUND(SUM(INDIRECT(ADDRESS(ROW()+(-1), COLUMN()+(0), 1)),INDIRECT(ADDRESS(ROW()+(-3), COLUMN()+(0), 1)),INDIRECT(ADDRESS(ROW()+(-6), COLUMN()+(0), 1))), 2)</f>
        <v>91.46</v>
      </c>
    </row>
  </sheetData>
  <mergeCells count="21">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