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<sst xmlns="http://schemas.openxmlformats.org/spreadsheetml/2006/main" count="44" uniqueCount="44">
  <si>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</si>
  <si>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RTF020</t>
  </si>
  <si>
    <t xml:space="preserve">m²</t>
  </si>
  <si>
    <t xml:space="preserve">Falso plafón reticular, para uso industrial, de paneles de lana de vidrio.</t>
  </si>
  <si>
    <r>
      <rPr>
        <sz val="8.25"/>
        <color rgb="FF000000"/>
        <rFont val="Arial"/>
        <family val="2"/>
      </rPr>
      <t xml:space="preserve">Falso plafón reticular suspendido, para uso industrial, situado a una altura menor de 4 m, constituido por: ESTRUCTURA: perfilería vista H 50, comprendiendo perfiles primarios y secundarios, suspendidos de la losa o elemento soporte con varillas y cuelgues; PANELES: paneles autoportantes de lana de vidrio panel Alumisol "ISOVER", compuesto por módulos de 1200x1200x50 mm, acabado en relieve de color color aluminio, recubiertos con un complejo decorativo de papel kraft, aluminio y polietileno. Incluso perfiles angulares,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</si>
  <si>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</si>
  <si>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</si>
  <si>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</si>
  <si>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</si>
  <si>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</si>
  <si>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</si>
  <si>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</si>
  <si>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mt16pai020aaac</t>
  </si>
  <si>
    <t xml:space="preserve">m²</t>
  </si>
  <si>
    <t xml:space="preserve">Panel autoportante de lana de vidrio panel Alumisol "ISOVER", compuesto por módulos de 1200x1200x50 mm, acabado en relieve de color color aluminio, recubierto con un complejo decorativo de papel kraft, aluminio y polietileno, para perfilería vista H 50, resistencia térmica 1,45 m²K/W, conductividad térmica 0,034 W/(mK), Euroclase B-s1, d0 de reacción al fuego.</t>
  </si>
  <si>
    <t xml:space="preserve">mt12pai100a</t>
  </si>
  <si>
    <t xml:space="preserve">m</t>
  </si>
  <si>
    <t xml:space="preserve">Perfil primario H-50 "ISOVER", de acero galvanizado laminado.</t>
  </si>
  <si>
    <t xml:space="preserve">mt12pai100c</t>
  </si>
  <si>
    <t xml:space="preserve">m</t>
  </si>
  <si>
    <t xml:space="preserve">Perfil secundario TR-30 "ISOVER", de acero galvanizado laminado.</t>
  </si>
  <si>
    <t xml:space="preserve">mt12pai100b</t>
  </si>
  <si>
    <t xml:space="preserve">m</t>
  </si>
  <si>
    <t xml:space="preserve">Perfil de remate U-50 "ISOVER", de acero galvanizado laminado.</t>
  </si>
  <si>
    <t xml:space="preserve">mt12fac020b</t>
  </si>
  <si>
    <t xml:space="preserve">Ud</t>
  </si>
  <si>
    <t xml:space="preserve">Varilla metálica de acero galvanizado de 6 mm de diámetro.</t>
  </si>
  <si>
    <t xml:space="preserve">mt12fac050</t>
  </si>
  <si>
    <t xml:space="preserve">Ud</t>
  </si>
  <si>
    <t xml:space="preserve">Accesorios para la instalación de falsos plafones registrables.</t>
  </si>
  <si>
    <t xml:space="preserve">Subtotal materiales:</t>
  </si>
  <si>
    <t xml:space="preserve">Mano de obra</t>
  </si>
  <si>
    <t xml:space="preserve">mo015</t>
  </si>
  <si>
    <t xml:space="preserve">h</t>
  </si>
  <si>
    <t xml:space="preserve">Oficial de primera montador de falsos plafones.</t>
  </si>
  <si>
    <t xml:space="preserve">mo082</t>
  </si>
  <si>
    <t xml:space="preserve">h</t>
  </si>
  <si>
    <t xml:space="preserve">Ayudante montador de falsos plafones.</t>
  </si>
  <si>
    <t xml:space="preserve">Subtotal mano de obra:</t>
  </si>
  <si>
    <t xml:space="preserve">Herramienta menor</t>
  </si>
  <si>
    <t xml:space="preserve">%</t>
  </si>
  <si>
    <t xml:space="preserve">Herramienta menor</t>
  </si>
  <si>
    <t xml:space="preserve">Costo de mantenimiento decenal: $ 154,45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</si>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</sst>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2.0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1.02</v>
      </c>
      <c r="G10" s="12">
        <v>471.13</v>
      </c>
      <c r="H10" s="12">
        <f ca="1">ROUND(INDIRECT(ADDRESS(ROW()+(0), COLUMN()+(-2), 1))*INDIRECT(ADDRESS(ROW()+(0), COLUMN()+(-1), 1)), 2)</f>
        <v>480.55</v>
      </c>
    </row>
    <row r="11" spans="1:8" ht="13.50" thickBot="1" customHeight="1">
      <c r="A11" s="1" t="s">
        <v>15</v>
      </c>
      <c r="B11" s="1"/>
      <c r="C11" s="1"/>
      <c r="D11" s="10" t="s">
        <v>16</v>
      </c>
      <c r="E11" s="1" t="s">
        <v>17</v>
      </c>
      <c r="F11" s="11">
        <v>0.45</v>
      </c>
      <c r="G11" s="12">
        <v>56.16</v>
      </c>
      <c r="H11" s="12">
        <f ca="1">ROUND(INDIRECT(ADDRESS(ROW()+(0), COLUMN()+(-2), 1))*INDIRECT(ADDRESS(ROW()+(0), COLUMN()+(-1), 1)), 2)</f>
        <v>25.27</v>
      </c>
    </row>
    <row r="12" spans="1:8" ht="13.50" thickBot="1" customHeight="1">
      <c r="A12" s="1" t="s">
        <v>18</v>
      </c>
      <c r="B12" s="1"/>
      <c r="C12" s="1"/>
      <c r="D12" s="10" t="s">
        <v>19</v>
      </c>
      <c r="E12" s="1" t="s">
        <v>20</v>
      </c>
      <c r="F12" s="11">
        <v>0.45</v>
      </c>
      <c r="G12" s="12">
        <v>33.69</v>
      </c>
      <c r="H12" s="12">
        <f ca="1">ROUND(INDIRECT(ADDRESS(ROW()+(0), COLUMN()+(-2), 1))*INDIRECT(ADDRESS(ROW()+(0), COLUMN()+(-1), 1)), 2)</f>
        <v>15.16</v>
      </c>
    </row>
    <row r="13" spans="1:8" ht="13.50" thickBot="1" customHeight="1">
      <c r="A13" s="1" t="s">
        <v>21</v>
      </c>
      <c r="B13" s="1"/>
      <c r="C13" s="1"/>
      <c r="D13" s="10" t="s">
        <v>22</v>
      </c>
      <c r="E13" s="1" t="s">
        <v>23</v>
      </c>
      <c r="F13" s="11">
        <v>0.4</v>
      </c>
      <c r="G13" s="12">
        <v>43.05</v>
      </c>
      <c r="H13" s="12">
        <f ca="1">ROUND(INDIRECT(ADDRESS(ROW()+(0), COLUMN()+(-2), 1))*INDIRECT(ADDRESS(ROW()+(0), COLUMN()+(-1), 1)), 2)</f>
        <v>17.22</v>
      </c>
    </row>
    <row r="14" spans="1:8" ht="13.50" thickBot="1" customHeight="1">
      <c r="A14" s="1" t="s">
        <v>24</v>
      </c>
      <c r="B14" s="1"/>
      <c r="C14" s="1"/>
      <c r="D14" s="10" t="s">
        <v>25</v>
      </c>
      <c r="E14" s="1" t="s">
        <v>26</v>
      </c>
      <c r="F14" s="11">
        <v>2</v>
      </c>
      <c r="G14" s="12">
        <v>5.99</v>
      </c>
      <c r="H14" s="12">
        <f ca="1">ROUND(INDIRECT(ADDRESS(ROW()+(0), COLUMN()+(-2), 1))*INDIRECT(ADDRESS(ROW()+(0), COLUMN()+(-1), 1)), 2)</f>
        <v>11.98</v>
      </c>
    </row>
    <row r="15" spans="1:8" ht="13.50" thickBot="1" customHeight="1">
      <c r="A15" s="1" t="s">
        <v>27</v>
      </c>
      <c r="B15" s="1"/>
      <c r="C15" s="1"/>
      <c r="D15" s="10" t="s">
        <v>28</v>
      </c>
      <c r="E15" s="1" t="s">
        <v>29</v>
      </c>
      <c r="F15" s="13">
        <v>0.2</v>
      </c>
      <c r="G15" s="14">
        <v>30.14</v>
      </c>
      <c r="H15" s="14">
        <f ca="1">ROUND(INDIRECT(ADDRESS(ROW()+(0), COLUMN()+(-2), 1))*INDIRECT(ADDRESS(ROW()+(0), COLUMN()+(-1), 1)), 2)</f>
        <v>6.03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556.21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0.252</v>
      </c>
      <c r="G18" s="12">
        <v>123.28</v>
      </c>
      <c r="H18" s="12">
        <f ca="1">ROUND(INDIRECT(ADDRESS(ROW()+(0), COLUMN()+(-2), 1))*INDIRECT(ADDRESS(ROW()+(0), COLUMN()+(-1), 1)), 2)</f>
        <v>31.07</v>
      </c>
    </row>
    <row r="19" spans="1:8" ht="13.50" thickBot="1" customHeight="1">
      <c r="A19" s="1" t="s">
        <v>35</v>
      </c>
      <c r="B19" s="1"/>
      <c r="C19" s="1"/>
      <c r="D19" s="10" t="s">
        <v>36</v>
      </c>
      <c r="E19" s="1" t="s">
        <v>37</v>
      </c>
      <c r="F19" s="13">
        <v>0.252</v>
      </c>
      <c r="G19" s="14">
        <v>73.05</v>
      </c>
      <c r="H19" s="14">
        <f ca="1">ROUND(INDIRECT(ADDRESS(ROW()+(0), COLUMN()+(-2), 1))*INDIRECT(ADDRESS(ROW()+(0), COLUMN()+(-1), 1)), 2)</f>
        <v>18.41</v>
      </c>
    </row>
    <row r="20" spans="1:8" ht="13.50" thickBot="1" customHeight="1">
      <c r="A20" s="15"/>
      <c r="B20" s="15"/>
      <c r="C20" s="15"/>
      <c r="D20" s="15"/>
      <c r="E20" s="15"/>
      <c r="F20" s="9" t="s">
        <v>38</v>
      </c>
      <c r="G20" s="9"/>
      <c r="H20" s="17">
        <f ca="1">ROUND(SUM(INDIRECT(ADDRESS(ROW()+(-1), COLUMN()+(0), 1)),INDIRECT(ADDRESS(ROW()+(-2), COLUMN()+(0), 1))), 2)</f>
        <v>49.48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605.69</v>
      </c>
      <c r="H22" s="14">
        <f ca="1">ROUND(INDIRECT(ADDRESS(ROW()+(0), COLUMN()+(-2), 1))*INDIRECT(ADDRESS(ROW()+(0), COLUMN()+(-1), 1))/100, 2)</f>
        <v>12.11</v>
      </c>
    </row>
    <row r="23" spans="1:8" ht="13.50" thickBot="1" customHeight="1">
      <c r="A23" s="21" t="s">
        <v>42</v>
      </c>
      <c r="B23" s="21"/>
      <c r="C23" s="21"/>
      <c r="D23" s="22"/>
      <c r="E23" s="23"/>
      <c r="F23" s="24" t="s">
        <v>43</v>
      </c>
      <c r="G23" s="25"/>
      <c r="H23" s="26">
        <f ca="1">ROUND(SUM(INDIRECT(ADDRESS(ROW()+(-1), COLUMN()+(0), 1)),INDIRECT(ADDRESS(ROW()+(-3), COLUMN()+(0), 1)),INDIRECT(ADDRESS(ROW()+(-7), COLUMN()+(0), 1))), 2)</f>
        <v>617.8</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