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<sst xmlns="http://schemas.openxmlformats.org/spreadsheetml/2006/main" count="44" uniqueCount="44">
  <si>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</si>
  <si>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RQO011</t>
  </si>
  <si>
    <t xml:space="preserve">m²</t>
  </si>
  <si>
    <t xml:space="preserve">Mortero monocapa, sobre soporte de concreto.</t>
  </si>
  <si>
    <r>
      <rPr>
        <sz val="8.25"/>
        <color rgb="FF000000"/>
        <rFont val="Arial"/>
        <family val="2"/>
      </rPr>
      <t xml:space="preserve">Revestimiento de paramentos exteriores de concreto con mortero monocapa Weberpral Arid "WEBER", acabado con piedra proyectada, color a elegir, gama Estándar, resistencia a compresión de 3 a 7,5 N/mm², absorción de agua por capilaridad menor de 0,4 kg/m² min½, espesor 15 mm, aplicado manualmente, armado y reforzado con malla antiálcalis en los cambios de material y en los frentes de la losa, aplicado sobre una capa de imprimación, Weberprim FX15 "WEBER", a base de resinas acrílicas en dispersión acuosa, cargas minerales y aditivos, en aquellos lugares de su superficie donde presente deficiencias.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</si>
  <si>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</si>
  <si>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</si>
  <si>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</si>
  <si>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</si>
  <si>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</si>
  <si>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</si>
  <si>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</si>
  <si>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mt09moc006c</t>
  </si>
  <si>
    <t xml:space="preserve">kg</t>
  </si>
  <si>
    <t xml:space="preserve">Imprimación, Weberprim FX15 "WEBER", a base de resinas acrílicas en dispersión acuosa, cargas minerales y aditivos, como puente de unión.</t>
  </si>
  <si>
    <t xml:space="preserve">mt28moc010qg</t>
  </si>
  <si>
    <t xml:space="preserve">kg</t>
  </si>
  <si>
    <t xml:space="preserve">Mortero monocapa Weberpral Arid "WEBER", acabado con piedra proyectada, color a elegir, gama Estándar, resistencia a compresión de 3 a 7,5 N/mm², absorción de agua por capilaridad menor de 0,4 kg/m² min½, compuesto de cemento blanco, cal, agregados de granulometría compensada, aditivos orgánicos e inorgánicos y pigmentos minerales.</t>
  </si>
  <si>
    <t xml:space="preserve">mt28maw050j</t>
  </si>
  <si>
    <t xml:space="preserve">m²</t>
  </si>
  <si>
    <t xml:space="preserve">Malla de fibra de vidrio antiálcalis, Webertherm Malla 200 "WEBER", de 7x6,5 mm de separación de malla, 195 g/m² de masa superficial, 0,65 mm de espesor y de 0,11x50 m, para armar morteros.</t>
  </si>
  <si>
    <t xml:space="preserve">mt28mon030</t>
  </si>
  <si>
    <t xml:space="preserve">m</t>
  </si>
  <si>
    <t xml:space="preserve">Junquillo de PVC.</t>
  </si>
  <si>
    <t xml:space="preserve">mt28mon050</t>
  </si>
  <si>
    <t xml:space="preserve">m</t>
  </si>
  <si>
    <t xml:space="preserve">Perfil de PVC rígido para formación de aristas en revestimientos de mortero monocapa.</t>
  </si>
  <si>
    <t xml:space="preserve">mt28mon020b</t>
  </si>
  <si>
    <t xml:space="preserve">kg</t>
  </si>
  <si>
    <t xml:space="preserve">Agregado de mármol, procedente de machaqueo, para proyectar sobre mortero, de granulometría comprendida entre 5 y 9 mm.</t>
  </si>
  <si>
    <t xml:space="preserve">Subtotal materiales:</t>
  </si>
  <si>
    <t xml:space="preserve">Mano de obra</t>
  </si>
  <si>
    <t xml:space="preserve">mo039</t>
  </si>
  <si>
    <t xml:space="preserve">h</t>
  </si>
  <si>
    <t xml:space="preserve">Oficial revocador.</t>
  </si>
  <si>
    <t xml:space="preserve">mo111</t>
  </si>
  <si>
    <t xml:space="preserve">h</t>
  </si>
  <si>
    <t xml:space="preserve">Peón revocador.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</si>
  <si>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</si>
  <si>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</si>
  <si>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</si>
  <si>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</si>
  <si>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$ 62,72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</si>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</sst>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44" customWidth="1"/>
    <col min="3" max="3" width="0.85" customWidth="1"/>
    <col min="4" max="4" width="6.80" customWidth="1"/>
    <col min="5" max="5" width="73.10" customWidth="1"/>
    <col min="6" max="6" width="12.07" customWidth="1"/>
    <col min="7" max="7" width="11.9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</v>
      </c>
      <c r="G10" s="12">
        <v>79.09</v>
      </c>
      <c r="H10" s="12">
        <f ca="1">ROUND(INDIRECT(ADDRESS(ROW()+(0), COLUMN()+(-2), 1))*INDIRECT(ADDRESS(ROW()+(0), COLUMN()+(-1), 1)), 2)</f>
        <v>23.73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19.5</v>
      </c>
      <c r="G11" s="12">
        <v>10.12</v>
      </c>
      <c r="H11" s="12">
        <f ca="1">ROUND(INDIRECT(ADDRESS(ROW()+(0), COLUMN()+(-2), 1))*INDIRECT(ADDRESS(ROW()+(0), COLUMN()+(-1), 1)), 2)</f>
        <v>197.34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0.21</v>
      </c>
      <c r="G12" s="12">
        <v>34.44</v>
      </c>
      <c r="H12" s="12">
        <f ca="1">ROUND(INDIRECT(ADDRESS(ROW()+(0), COLUMN()+(-2), 1))*INDIRECT(ADDRESS(ROW()+(0), COLUMN()+(-1), 1)), 2)</f>
        <v>7.23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0.75</v>
      </c>
      <c r="G13" s="12">
        <v>6.24</v>
      </c>
      <c r="H13" s="12">
        <f ca="1">ROUND(INDIRECT(ADDRESS(ROW()+(0), COLUMN()+(-2), 1))*INDIRECT(ADDRESS(ROW()+(0), COLUMN()+(-1), 1)), 2)</f>
        <v>4.68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1.25</v>
      </c>
      <c r="G14" s="12">
        <v>6.6</v>
      </c>
      <c r="H14" s="12">
        <f ca="1">ROUND(INDIRECT(ADDRESS(ROW()+(0), COLUMN()+(-2), 1))*INDIRECT(ADDRESS(ROW()+(0), COLUMN()+(-1), 1)), 2)</f>
        <v>8.25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15</v>
      </c>
      <c r="G15" s="14">
        <v>6.6</v>
      </c>
      <c r="H15" s="14">
        <f ca="1">ROUND(INDIRECT(ADDRESS(ROW()+(0), COLUMN()+(-2), 1))*INDIRECT(ADDRESS(ROW()+(0), COLUMN()+(-1), 1)), 2)</f>
        <v>99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340.23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0.48</v>
      </c>
      <c r="G18" s="12">
        <v>119.98</v>
      </c>
      <c r="H18" s="12">
        <f ca="1">ROUND(INDIRECT(ADDRESS(ROW()+(0), COLUMN()+(-2), 1))*INDIRECT(ADDRESS(ROW()+(0), COLUMN()+(-1), 1)), 2)</f>
        <v>57.59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0.454</v>
      </c>
      <c r="G19" s="14">
        <v>72.6</v>
      </c>
      <c r="H19" s="14">
        <f ca="1">ROUND(INDIRECT(ADDRESS(ROW()+(0), COLUMN()+(-2), 1))*INDIRECT(ADDRESS(ROW()+(0), COLUMN()+(-1), 1)), 2)</f>
        <v>32.96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90.55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4</v>
      </c>
      <c r="G22" s="14">
        <f ca="1">ROUND(SUM(INDIRECT(ADDRESS(ROW()+(-2), COLUMN()+(1), 1)),INDIRECT(ADDRESS(ROW()+(-6), COLUMN()+(1), 1))), 2)</f>
        <v>430.78</v>
      </c>
      <c r="H22" s="14">
        <f ca="1">ROUND(INDIRECT(ADDRESS(ROW()+(0), COLUMN()+(-2), 1))*INDIRECT(ADDRESS(ROW()+(0), COLUMN()+(-1), 1))/100, 2)</f>
        <v>17.23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448.01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