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<sst xmlns="http://schemas.openxmlformats.org/spreadsheetml/2006/main" count="35" uniqueCount="35">
  <si>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</si>
  <si>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RBA031</t>
  </si>
  <si>
    <t xml:space="preserve">m²</t>
  </si>
  <si>
    <t xml:space="preserve">Capa de terminación de estuco de mortero de cal sobre capa base, en paramento exterior.</t>
  </si>
  <si>
    <r>
      <rPr>
        <sz val="8.25"/>
        <color rgb="FF000000"/>
        <rFont val="Arial"/>
        <family val="2"/>
      </rPr>
      <t xml:space="preserve">Capa de terminación de estuco de mortero de cal, resistencia a compresión de 0,4 a 2,5 N/mm², Webercal Estuco "WEBER", color a elegir, de 3 mm de espesor, con acabado flotado, aplicado manualmente, sobre capa base de mortero, en paramento exterior, vertical. El precio incluye la protección de los elementos del entorno que puedan verse afectados durante los trabajos y la resolución de puntos singulares, pero no incluye la capa base de mortero.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</si>
  <si>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</si>
  <si>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</si>
  <si>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</si>
  <si>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</si>
  <si>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</si>
  <si>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</si>
  <si>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</si>
  <si>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mt08aaa010a</t>
  </si>
  <si>
    <t xml:space="preserve">m³</t>
  </si>
  <si>
    <t xml:space="preserve">Agua.</t>
  </si>
  <si>
    <t xml:space="preserve">mt28esc010f</t>
  </si>
  <si>
    <t xml:space="preserve">kg</t>
  </si>
  <si>
    <t xml:space="preserve">Mortero de cal, resistencia a compresión de 0,4 a 2,5 N/mm², para uso en interiores o en exteriores, Webercal Estuco "WEBER", color a elegir, compuesto de cal aérea, resinas redispersables, cargas y pigmentos minerales y aditivos orgánicos e inorgánicos, suministrado en sacos.</t>
  </si>
  <si>
    <t xml:space="preserve">mt27wav020a</t>
  </si>
  <si>
    <t xml:space="preserve">m</t>
  </si>
  <si>
    <t xml:space="preserve">Cinta adhesiva de pintor, de 25 mm de anchura.</t>
  </si>
  <si>
    <t xml:space="preserve">Subtotal materiales:</t>
  </si>
  <si>
    <t xml:space="preserve">Mano de obra</t>
  </si>
  <si>
    <t xml:space="preserve">mo039</t>
  </si>
  <si>
    <t xml:space="preserve">h</t>
  </si>
  <si>
    <t xml:space="preserve">Oficial revocador.</t>
  </si>
  <si>
    <t xml:space="preserve">mo111</t>
  </si>
  <si>
    <t xml:space="preserve">h</t>
  </si>
  <si>
    <t xml:space="preserve">Peón revocador.</t>
  </si>
  <si>
    <t xml:space="preserve">Subtotal mano de obra:</t>
  </si>
  <si>
    <t xml:space="preserve">Herramienta menor</t>
  </si>
  <si>
    <t xml:space="preserve">%</t>
  </si>
  <si>
    <t xml:space="preserve">Herramienta menor</t>
  </si>
  <si>
    <t xml:space="preserve">Costo de mantenimiento decenal: $ 22,95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</si>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</sst>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22.86</v>
      </c>
      <c r="H10" s="12">
        <f ca="1">ROUND(INDIRECT(ADDRESS(ROW()+(0), COLUMN()+(-2), 1))*INDIRECT(ADDRESS(ROW()+(0), COLUMN()+(-1), 1)), 2)</f>
        <v>0.11</v>
      </c>
    </row>
    <row r="11" spans="1:8" ht="45.00" thickBot="1" customHeight="1">
      <c r="A11" s="1" t="s">
        <v>15</v>
      </c>
      <c r="B11" s="1"/>
      <c r="C11" s="10" t="s">
        <v>16</v>
      </c>
      <c r="D11" s="10"/>
      <c r="E11" s="1" t="s">
        <v>17</v>
      </c>
      <c r="F11" s="11">
        <v>4.2</v>
      </c>
      <c r="G11" s="12">
        <v>83.15</v>
      </c>
      <c r="H11" s="12">
        <f ca="1">ROUND(INDIRECT(ADDRESS(ROW()+(0), COLUMN()+(-2), 1))*INDIRECT(ADDRESS(ROW()+(0), COLUMN()+(-1), 1)), 2)</f>
        <v>349.23</v>
      </c>
    </row>
    <row r="12" spans="1:8" ht="13.50" thickBot="1" customHeight="1">
      <c r="A12" s="1" t="s">
        <v>18</v>
      </c>
      <c r="B12" s="1"/>
      <c r="C12" s="10" t="s">
        <v>19</v>
      </c>
      <c r="D12" s="10"/>
      <c r="E12" s="1" t="s">
        <v>20</v>
      </c>
      <c r="F12" s="13">
        <v>1</v>
      </c>
      <c r="G12" s="14">
        <v>1.89</v>
      </c>
      <c r="H12" s="14">
        <f ca="1">ROUND(INDIRECT(ADDRESS(ROW()+(0), COLUMN()+(-2), 1))*INDIRECT(ADDRESS(ROW()+(0), COLUMN()+(-1), 1)), 2)</f>
        <v>1.89</v>
      </c>
    </row>
    <row r="13" spans="1:8" ht="13.50" thickBot="1" customHeight="1">
      <c r="A13" s="15"/>
      <c r="B13" s="15"/>
      <c r="C13" s="15"/>
      <c r="D13" s="15"/>
      <c r="E13" s="15"/>
      <c r="F13" s="9" t="s">
        <v>21</v>
      </c>
      <c r="G13" s="9"/>
      <c r="H13" s="17">
        <f ca="1">ROUND(SUM(INDIRECT(ADDRESS(ROW()+(-1), COLUMN()+(0), 1)),INDIRECT(ADDRESS(ROW()+(-2), COLUMN()+(0), 1)),INDIRECT(ADDRESS(ROW()+(-3), COLUMN()+(0), 1))), 2)</f>
        <v>351.23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0.576</v>
      </c>
      <c r="G15" s="12">
        <v>119.98</v>
      </c>
      <c r="H15" s="12">
        <f ca="1">ROUND(INDIRECT(ADDRESS(ROW()+(0), COLUMN()+(-2), 1))*INDIRECT(ADDRESS(ROW()+(0), COLUMN()+(-1), 1)), 2)</f>
        <v>69.11</v>
      </c>
    </row>
    <row r="16" spans="1:8" ht="13.50" thickBot="1" customHeight="1">
      <c r="A16" s="1" t="s">
        <v>26</v>
      </c>
      <c r="B16" s="1"/>
      <c r="C16" s="10" t="s">
        <v>27</v>
      </c>
      <c r="D16" s="10"/>
      <c r="E16" s="1" t="s">
        <v>28</v>
      </c>
      <c r="F16" s="13">
        <v>0.288</v>
      </c>
      <c r="G16" s="14">
        <v>72.6</v>
      </c>
      <c r="H16" s="14">
        <f ca="1">ROUND(INDIRECT(ADDRESS(ROW()+(0), COLUMN()+(-2), 1))*INDIRECT(ADDRESS(ROW()+(0), COLUMN()+(-1), 1)), 2)</f>
        <v>20.91</v>
      </c>
    </row>
    <row r="17" spans="1:8" ht="13.50" thickBot="1" customHeight="1">
      <c r="A17" s="15"/>
      <c r="B17" s="15"/>
      <c r="C17" s="15"/>
      <c r="D17" s="15"/>
      <c r="E17" s="15"/>
      <c r="F17" s="9" t="s">
        <v>29</v>
      </c>
      <c r="G17" s="9"/>
      <c r="H17" s="17">
        <f ca="1">ROUND(SUM(INDIRECT(ADDRESS(ROW()+(-1), COLUMN()+(0), 1)),INDIRECT(ADDRESS(ROW()+(-2), COLUMN()+(0), 1))), 2)</f>
        <v>90.02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1)),INDIRECT(ADDRESS(ROW()+(-6), COLUMN()+(1), 1))), 2)</f>
        <v>441.25</v>
      </c>
      <c r="H19" s="14">
        <f ca="1">ROUND(INDIRECT(ADDRESS(ROW()+(0), COLUMN()+(-2), 1))*INDIRECT(ADDRESS(ROW()+(0), COLUMN()+(-1), 1))/100, 2)</f>
        <v>17.65</v>
      </c>
    </row>
    <row r="20" spans="1:8" ht="13.50" thickBot="1" customHeight="1">
      <c r="A20" s="21" t="s">
        <v>33</v>
      </c>
      <c r="B20" s="21"/>
      <c r="C20" s="22"/>
      <c r="D20" s="22"/>
      <c r="E20" s="23"/>
      <c r="F20" s="24" t="s">
        <v>34</v>
      </c>
      <c r="G20" s="25"/>
      <c r="H20" s="26">
        <f ca="1">ROUND(SUM(INDIRECT(ADDRESS(ROW()+(-1), COLUMN()+(0), 1)),INDIRECT(ADDRESS(ROW()+(-3), COLUMN()+(0), 1)),INDIRECT(ADDRESS(ROW()+(-7), COLUMN()+(0), 1))), 2)</f>
        <v>458.9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