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<sst xmlns="http://schemas.openxmlformats.org/spreadsheetml/2006/main" count="40" uniqueCount="40">
  <si>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</si>
  <si>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RAC040</t>
  </si>
  <si>
    <t xml:space="preserve">m²</t>
  </si>
  <si>
    <t xml:space="preserve">Revestimiento exterior con piezas de gres porcelánico esmaltado. Colocación en capa fina, con fijaciones mecánicas.</t>
  </si>
  <si>
    <r>
      <rPr>
        <sz val="8.25"/>
        <color rgb="FF000000"/>
        <rFont val="Arial"/>
        <family val="2"/>
      </rPr>
      <t xml:space="preserve">Revestimiento exterior con piezas de gres porcelánico esmaltado, acabado pulido, de 200x200x10 mm, gama media, capacidad de absorción de agua E&lt;0,5%. SOPORTE: paramento de concreto, vertical. COLOCACIÓN: en capa fina mediante doble aplicación de adhesivo cementoso mejorado de ligantes mixtos, tixotrópico, C2 TE S1, deformable, con deslizamiento reducido y tiempo abierto ampliado Webercol Flex² Multigel "WEBER", color gris y grapas de anclaje intermedias en forma de omega y en el arranque de 15 mm de anchura, de acero inoxidable AISI 316, acabado natural, para sistema de fijación vista. REJUNTADO: con mortero de juntas cementoso mejorado, tipo CG2 W A, con absorción de agua reducida y resistencia elevada a la abrasión, Webercolor Premium "WEBER", color Blanco, en juntas de 8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</si>
  <si>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</si>
  <si>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</si>
  <si>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</si>
  <si>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</si>
  <si>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</si>
  <si>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</si>
  <si>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</si>
  <si>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mt09mcw010m</t>
  </si>
  <si>
    <t xml:space="preserve">kg</t>
  </si>
  <si>
    <t xml:space="preserve">Adhesivo cementoso mejorado de ligantes mixtos, tixotrópico, C2 TE S1, deformable, con deslizamiento reducido y tiempo abierto ampliado Webercol Flex² Multigel "WEBER", color gris, a base de cemento gris, resinas sintéticas especiales, agregados silíceos seleccionados, fibras de vidrio de alta dispersión y aditivos orgánicos e inorgánicos, con muy bajo contenido de sustancias orgánicas volátiles (VOC), con resistencia a la inmersión en agua.</t>
  </si>
  <si>
    <t xml:space="preserve">mt19pey110bfg</t>
  </si>
  <si>
    <t xml:space="preserve">Ud</t>
  </si>
  <si>
    <t xml:space="preserve">Kit de grapas de anclaje intermedias en forma de omega y en el arranque de 15 mm de anchura, de acero inoxidable AISI 316, acabado natural, taquetes de nylon y tornillos de acero inoxidable A2, para sistema de fijación vista de revestimientos exteriores cerámicos, con juntas de 8 mm de espesor.</t>
  </si>
  <si>
    <t xml:space="preserve">mt19abp100ecba</t>
  </si>
  <si>
    <t xml:space="preserve">m²</t>
  </si>
  <si>
    <t xml:space="preserve">Piezas de gres porcelánico esmaltado, acabado pulido, de 200x200x10 mm, gama media, capacidad de absorción de agua E&lt;0,5%.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</si>
  <si>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</si>
  <si>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</si>
  <si>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emboquillado de todo tipo de piezas cerámicas, piedras naturales y terrazo, para juntas de hasta 15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</si>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</sst>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8.94</v>
      </c>
      <c r="H10" s="12">
        <f ca="1">ROUND(INDIRECT(ADDRESS(ROW()+(0), COLUMN()+(-2), 1))*INDIRECT(ADDRESS(ROW()+(0), COLUMN()+(-1), 1)), 2)</f>
        <v>53.64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8.33</v>
      </c>
      <c r="G11" s="12">
        <v>8.41</v>
      </c>
      <c r="H11" s="12">
        <f ca="1">ROUND(INDIRECT(ADDRESS(ROW()+(0), COLUMN()+(-2), 1))*INDIRECT(ADDRESS(ROW()+(0), COLUMN()+(-1), 1)), 2)</f>
        <v>70.06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309.54</v>
      </c>
      <c r="H12" s="12">
        <f ca="1">ROUND(INDIRECT(ADDRESS(ROW()+(0), COLUMN()+(-2), 1))*INDIRECT(ADDRESS(ROW()+(0), COLUMN()+(-1), 1)), 2)</f>
        <v>325.02</v>
      </c>
    </row>
    <row r="13" spans="1:8" ht="108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1.2</v>
      </c>
      <c r="G13" s="12">
        <v>33.16</v>
      </c>
      <c r="H13" s="12">
        <f ca="1">ROUND(INDIRECT(ADDRESS(ROW()+(0), COLUMN()+(-2), 1))*INDIRECT(ADDRESS(ROW()+(0), COLUMN()+(-1), 1)), 2)</f>
        <v>39.79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0.35</v>
      </c>
      <c r="G14" s="14">
        <v>44.92</v>
      </c>
      <c r="H14" s="14">
        <f ca="1">ROUND(INDIRECT(ADDRESS(ROW()+(0), COLUMN()+(-2), 1))*INDIRECT(ADDRESS(ROW()+(0), COLUMN()+(-1), 1)), 2)</f>
        <v>15.72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504.23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1.139</v>
      </c>
      <c r="G17" s="12">
        <v>119.98</v>
      </c>
      <c r="H17" s="12">
        <f ca="1">ROUND(INDIRECT(ADDRESS(ROW()+(0), COLUMN()+(-2), 1))*INDIRECT(ADDRESS(ROW()+(0), COLUMN()+(-1), 1)), 2)</f>
        <v>136.66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1.139</v>
      </c>
      <c r="G18" s="14">
        <v>73.05</v>
      </c>
      <c r="H18" s="14">
        <f ca="1">ROUND(INDIRECT(ADDRESS(ROW()+(0), COLUMN()+(-2), 1))*INDIRECT(ADDRESS(ROW()+(0), COLUMN()+(-1), 1)), 2)</f>
        <v>83.2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219.86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724.09</v>
      </c>
      <c r="H21" s="14">
        <f ca="1">ROUND(INDIRECT(ADDRESS(ROW()+(0), COLUMN()+(-2), 1))*INDIRECT(ADDRESS(ROW()+(0), COLUMN()+(-1), 1))/100, 2)</f>
        <v>14.48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738.57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