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<sst xmlns="http://schemas.openxmlformats.org/spreadsheetml/2006/main" count="37" uniqueCount="37">
  <si>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</si>
  <si>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RAC012</t>
  </si>
  <si>
    <t xml:space="preserve">m²</t>
  </si>
  <si>
    <t xml:space="preserve">Revestimiento interior con piezas de gran formato de gres porcelánico esmaltado. Colocación en capa fina.</t>
  </si>
  <si>
    <r>
      <rPr>
        <sz val="8.25"/>
        <color rgb="FF000000"/>
        <rFont val="Arial"/>
        <family val="2"/>
      </rPr>
      <t xml:space="preserve">Revestimiento interior con piezas de gran formato de gres porcelánico esmaltado, acabado pulido, de 330x660x10 mm, gama media, capacidad de absorción de agua E&lt;0,5%. SOPORTE: paramento de concreto, vertical, de hasta 3 m de altura. COLOCACIÓN: en capa fina y mediante doble aplicación de adhesivo cementoso mejorado de ligantes mixtos, C2 TE, con deslizamiento reducido y tiempo abierto ampliado Webercol Flex Duo "WEBER", color gris. REJUNTADO: con mortero de juntas cementoso mejorado, tipo CG2 W A, con absorción de agua reducida y resistencia elevada a la abrasión, Webercolor Junta Fina "WEBER", color Blanco, en juntas de 3 mm de espesor. Incluso crucetas de PVC. El precio no incluye las piezas especiales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</si>
  <si>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</si>
  <si>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</si>
  <si>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</si>
  <si>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</si>
  <si>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</si>
  <si>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</si>
  <si>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</si>
  <si>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mt09mcw010g</t>
  </si>
  <si>
    <t xml:space="preserve">kg</t>
  </si>
  <si>
    <t xml:space="preserve">Adhesivo cementoso mejorado de ligantes mixtos, C2 TE, con deslizamiento reducido y tiempo abierto ampliado Webercol Flex Duo "WEBER", color gris, a base de cemento gris, resinas sintéticas especiales, agregados silíceos y calcáreos y aditivos orgánicos e inorgánicos, con muy bajo contenido de sustancias orgánicas volátiles (VOC), con resistencia a la inmersión en agua.</t>
  </si>
  <si>
    <t xml:space="preserve">mt19abp100yfba</t>
  </si>
  <si>
    <t xml:space="preserve">m²</t>
  </si>
  <si>
    <t xml:space="preserve">Piezas de gran formato de gres porcelánico esmaltado, acabado pulido, de 330x660x10 mm, gama media, capacidad de absorción de agua E&lt;0,5%.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</si>
  <si>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</si>
  <si>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</si>
  <si>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emboquillado de todo tipo de piezas cerámicas y piedras naturales, para juntas de hasta 3 mm.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</si>
  <si>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</si>
  <si>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</si>
  <si>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</si>
  <si>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</si>
  <si>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</si>
  <si>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</si>
  <si>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</si>
  <si>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azulejero.</t>
  </si>
  <si>
    <t xml:space="preserve">mo062</t>
  </si>
  <si>
    <t xml:space="preserve">h</t>
  </si>
  <si>
    <t xml:space="preserve">Ayudante azulejero.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</si>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</sst>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8.16" customWidth="1"/>
    <col min="4" max="4" width="71.7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6</v>
      </c>
      <c r="F10" s="12">
        <v>5.58</v>
      </c>
      <c r="G10" s="12">
        <f ca="1">ROUND(INDIRECT(ADDRESS(ROW()+(0), COLUMN()+(-2), 1))*INDIRECT(ADDRESS(ROW()+(0), COLUMN()+(-1), 1)), 2)</f>
        <v>33.48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487.19</v>
      </c>
      <c r="G11" s="12">
        <f ca="1">ROUND(INDIRECT(ADDRESS(ROW()+(0), COLUMN()+(-2), 1))*INDIRECT(ADDRESS(ROW()+(0), COLUMN()+(-1), 1)), 2)</f>
        <v>511.55</v>
      </c>
    </row>
    <row r="12" spans="1:7" ht="76.50" thickBot="1" customHeight="1">
      <c r="A12" s="1" t="s">
        <v>18</v>
      </c>
      <c r="B12" s="1"/>
      <c r="C12" s="10" t="s">
        <v>19</v>
      </c>
      <c r="D12" s="1" t="s">
        <v>20</v>
      </c>
      <c r="E12" s="11">
        <v>0.19</v>
      </c>
      <c r="F12" s="12">
        <v>18.66</v>
      </c>
      <c r="G12" s="12">
        <f ca="1">ROUND(INDIRECT(ADDRESS(ROW()+(0), COLUMN()+(-2), 1))*INDIRECT(ADDRESS(ROW()+(0), COLUMN()+(-1), 1)), 2)</f>
        <v>3.55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0.152</v>
      </c>
      <c r="F13" s="14">
        <v>44.92</v>
      </c>
      <c r="G13" s="14">
        <f ca="1">ROUND(INDIRECT(ADDRESS(ROW()+(0), COLUMN()+(-2), 1))*INDIRECT(ADDRESS(ROW()+(0), COLUMN()+(-1), 1)), 2)</f>
        <v>6.83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555.41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0.489</v>
      </c>
      <c r="F16" s="12">
        <v>119.98</v>
      </c>
      <c r="G16" s="12">
        <f ca="1">ROUND(INDIRECT(ADDRESS(ROW()+(0), COLUMN()+(-2), 1))*INDIRECT(ADDRESS(ROW()+(0), COLUMN()+(-1), 1)), 2)</f>
        <v>58.67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0.245</v>
      </c>
      <c r="F17" s="14">
        <v>73.05</v>
      </c>
      <c r="G17" s="14">
        <f ca="1">ROUND(INDIRECT(ADDRESS(ROW()+(0), COLUMN()+(-2), 1))*INDIRECT(ADDRESS(ROW()+(0), COLUMN()+(-1), 1)), 2)</f>
        <v>17.9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76.57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631.98</v>
      </c>
      <c r="G20" s="14">
        <f ca="1">ROUND(INDIRECT(ADDRESS(ROW()+(0), COLUMN()+(-2), 1))*INDIRECT(ADDRESS(ROW()+(0), COLUMN()+(-1), 1))/100, 2)</f>
        <v>12.64</v>
      </c>
    </row>
    <row r="21" spans="1:7" ht="13.50" thickBot="1" customHeight="1">
      <c r="A21" s="8"/>
      <c r="B21" s="8"/>
      <c r="C21" s="8"/>
      <c r="D21" s="8"/>
      <c r="E21" s="21" t="s">
        <v>36</v>
      </c>
      <c r="F21" s="21"/>
      <c r="G21" s="22">
        <f ca="1">ROUND(SUM(INDIRECT(ADDRESS(ROW()+(-1), COLUMN()+(0), 1)),INDIRECT(ADDRESS(ROW()+(-3), COLUMN()+(0), 1)),INDIRECT(ADDRESS(ROW()+(-7), COLUMN()+(0), 1))), 2)</f>
        <v>644.62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