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<sst xmlns="http://schemas.openxmlformats.org/spreadsheetml/2006/main" count="38" uniqueCount="38">
  <si>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</si>
  <si>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RAA040</t>
  </si>
  <si>
    <t xml:space="preserve">m²</t>
  </si>
  <si>
    <t xml:space="preserve">Revestimiento interior con piezas de gran formato de gres esmaltado. Colocación en capa fina.</t>
  </si>
  <si>
    <r>
      <rPr>
        <sz val="8.25"/>
        <color rgb="FF000000"/>
        <rFont val="Arial"/>
        <family val="2"/>
      </rPr>
      <t xml:space="preserve">Revestimiento interior con piezas de gran formato de gres esmaltado, de 200x400 mm, gama media, capacidad de absorción de agua E&lt;3%. SOPORTE: paramento de concreto, vertical, de hasta 3 m de altura. COLOCACIÓN: en capa fina y mediante doble aplicación de adhesivo cementoso mejorado de ligantes mixtos, C2 TE, con deslizamiento reducido y tiempo abierto ampliado Webercol Flex Duo "WEBER", color gris, REJUNTADO: con mortero de juntas cementoso mejorado, tipo CG2 W A, con absorción de agua reducida y resistencia elevada a la abrasión, Webercolor Junta Fina "WEBER", color Blanco, en juntas de 3 mm de espesor. Incluso crucetas de PVC.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</si>
  <si>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</si>
  <si>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</si>
  <si>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</si>
  <si>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</si>
  <si>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</si>
  <si>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</si>
  <si>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</si>
  <si>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mt09mcw010g</t>
  </si>
  <si>
    <t xml:space="preserve">kg</t>
  </si>
  <si>
    <t xml:space="preserve">Adhesivo cementoso mejorado de ligantes mixtos, C2 TE, con deslizamiento reducido y tiempo abierto ampliado Webercol Flex Duo "WEBER", color gris, a base de cemento gris, resinas sintéticas especiales, agregados silíceos y calcáreos y aditivos orgánicos e inorgánicos, con muy bajo contenido de sustancias orgánicas volátiles (VOC), con resistencia a la inmersión en agua.</t>
  </si>
  <si>
    <t xml:space="preserve">mt19abe100cib</t>
  </si>
  <si>
    <t xml:space="preserve">m²</t>
  </si>
  <si>
    <t xml:space="preserve">Piezas de gran formato de gres esmaltado, de 200x400 mm, gama media, capacidad de absorción de agua E&lt;3%.</t>
  </si>
  <si>
    <t xml:space="preserve">mt09mcw050fa</t>
  </si>
  <si>
    <t xml:space="preserve">kg</t>
  </si>
  <si>
    <t xml:space="preserve">Mortero de juntas cementoso mejorado, tipo CG2 W A, con absorción de agua reducida y resistencia elevada a la abrasión, Webercolor Junta Fina "WEBER", color Blanco, compuesto de cemento blanco, cemento gris, agregados calcáreos, resinas sintéticas, aditivos orgánicos e inorgánicos específicos y pigmentos minerales, con muy bajo contenido de sustancias orgánicas volátiles (VOC), extrafino e impermeable al agua, para emboquillado de todo tipo de piezas cerámicas y piedras naturales, para juntas de hasta 3 mm.</t>
  </si>
  <si>
    <t xml:space="preserve">mt18acc100a</t>
  </si>
  <si>
    <t xml:space="preserve">Ud</t>
  </si>
  <si>
    <t xml:space="preserve">Kit de crucetas de PVC para garantizar un espesor de las juntas entre piezas de entre 1 y 20 mm, en revestimientos y pisos cerámicos.</t>
  </si>
  <si>
    <t xml:space="preserve">Subtotal materiales:</t>
  </si>
  <si>
    <t xml:space="preserve">Mano de obra</t>
  </si>
  <si>
    <t xml:space="preserve">mo024</t>
  </si>
  <si>
    <t xml:space="preserve">h</t>
  </si>
  <si>
    <t xml:space="preserve">Oficial azulejero.</t>
  </si>
  <si>
    <t xml:space="preserve">mo062</t>
  </si>
  <si>
    <t xml:space="preserve">h</t>
  </si>
  <si>
    <t xml:space="preserve">Ayudante azulejero.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</si>
  <si>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</si>
  <si>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</si>
  <si>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</si>
  <si>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</si>
  <si>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$ 91,31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</si>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</sst>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7.14" customWidth="1"/>
    <col min="4" max="4" width="72.76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1">
        <v>6</v>
      </c>
      <c r="F10" s="12">
        <v>5.58</v>
      </c>
      <c r="G10" s="12">
        <f ca="1">ROUND(INDIRECT(ADDRESS(ROW()+(0), COLUMN()+(-2), 1))*INDIRECT(ADDRESS(ROW()+(0), COLUMN()+(-1), 1)), 2)</f>
        <v>33.48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1.05</v>
      </c>
      <c r="F11" s="12">
        <v>287.64</v>
      </c>
      <c r="G11" s="12">
        <f ca="1">ROUND(INDIRECT(ADDRESS(ROW()+(0), COLUMN()+(-2), 1))*INDIRECT(ADDRESS(ROW()+(0), COLUMN()+(-1), 1)), 2)</f>
        <v>302.02</v>
      </c>
    </row>
    <row r="12" spans="1:7" ht="76.50" thickBot="1" customHeight="1">
      <c r="A12" s="1" t="s">
        <v>18</v>
      </c>
      <c r="B12" s="1"/>
      <c r="C12" s="10" t="s">
        <v>19</v>
      </c>
      <c r="D12" s="1" t="s">
        <v>20</v>
      </c>
      <c r="E12" s="11">
        <v>0.16</v>
      </c>
      <c r="F12" s="12">
        <v>18.66</v>
      </c>
      <c r="G12" s="12">
        <f ca="1">ROUND(INDIRECT(ADDRESS(ROW()+(0), COLUMN()+(-2), 1))*INDIRECT(ADDRESS(ROW()+(0), COLUMN()+(-1), 1)), 2)</f>
        <v>2.99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3">
        <v>0.25</v>
      </c>
      <c r="F13" s="14">
        <v>44.92</v>
      </c>
      <c r="G13" s="14">
        <f ca="1">ROUND(INDIRECT(ADDRESS(ROW()+(0), COLUMN()+(-2), 1))*INDIRECT(ADDRESS(ROW()+(0), COLUMN()+(-1), 1)), 2)</f>
        <v>11.23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349.72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0.489</v>
      </c>
      <c r="F16" s="12">
        <v>119.98</v>
      </c>
      <c r="G16" s="12">
        <f ca="1">ROUND(INDIRECT(ADDRESS(ROW()+(0), COLUMN()+(-2), 1))*INDIRECT(ADDRESS(ROW()+(0), COLUMN()+(-1), 1)), 2)</f>
        <v>58.67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0.245</v>
      </c>
      <c r="F17" s="14">
        <v>73.05</v>
      </c>
      <c r="G17" s="14">
        <f ca="1">ROUND(INDIRECT(ADDRESS(ROW()+(0), COLUMN()+(-2), 1))*INDIRECT(ADDRESS(ROW()+(0), COLUMN()+(-1), 1)), 2)</f>
        <v>17.9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76.57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426.29</v>
      </c>
      <c r="G20" s="14">
        <f ca="1">ROUND(INDIRECT(ADDRESS(ROW()+(0), COLUMN()+(-2), 1))*INDIRECT(ADDRESS(ROW()+(0), COLUMN()+(-1), 1))/100, 2)</f>
        <v>8.53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434.82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