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<sst xmlns="http://schemas.openxmlformats.org/spreadsheetml/2006/main" count="53" uniqueCount="53">
  <si>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</si>
  <si>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QDD050</t>
  </si>
  <si>
    <t xml:space="preserve">m²</t>
  </si>
  <si>
    <t xml:space="preserve">Techumbre plana no transitable, no ventilada, Deck, tipo convencional. Impermeabilización con láminas de PVC, tipo monocapa.</t>
  </si>
  <si>
    <r>
      <rPr>
        <sz val="8.25"/>
        <color rgb="FF000000"/>
        <rFont val="Arial"/>
        <family val="2"/>
      </rPr>
      <t xml:space="preserve">Techumbre plana no transitable, no ventilada, Deck con fijación mecánica, tipo convencional, pendiente del 1% al 15%. SOPORTE BASE: perfil nervado autoportante de lámina de acero galvanizado S 280 de 0,7 mm de espesor, acabado liso, con 3 nervaduras de 50 mm de altura separados 260 mm; AISLAMIENTO TÉRMICO: panel rígido de lana de roca hidrofugada, Alphatoit "ISOVER"; IMPERMEABILIZACIÓN: tipo monocapa, fijada mecánicamente, formada por una membrana impermeabilizante flexible de PVC-P, (fv), de 1,2 mm de espesor, con armado de velo de fibra de vidrio, y con resistencia a la intemperie, fijada en solapes y bordes mediante soldadura termoplástica; FIJACIONES MECÁNICAS: tornillos de acero de 6 mm de diámetro y 65 mm de longitud, con tratamiento anticorrosión, taquete y arandela de reparto de 40x40 mm (3 ud/m²).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</si>
  <si>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</si>
  <si>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</si>
  <si>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</si>
  <si>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</si>
  <si>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</si>
  <si>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</si>
  <si>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</si>
  <si>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</si>
  <si>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</si>
  <si>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lámina de acero galvanizado S 280 de 0,7 mm de espesor, acabado liso, con 3 nervaduras de 50 mm de altura separados 260 mm, inercia 18 cm4 y masa superficial 5,5 kg/m².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</si>
  <si>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</si>
  <si>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</si>
  <si>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</si>
  <si>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mt16aab010</t>
  </si>
  <si>
    <t xml:space="preserve">Ud</t>
  </si>
  <si>
    <t xml:space="preserve">Fijación mecánica de los paneles aislantes a la lámina metálica (techumbres deck).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</si>
  <si>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</si>
  <si>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</si>
  <si>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</si>
  <si>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mt14lga100a</t>
  </si>
  <si>
    <t xml:space="preserve">Ud</t>
  </si>
  <si>
    <t xml:space="preserve">Tornillo de acero de 6 mm de diámetro y 65 mm de longitud, con tratamiento anticorrosión, taquete y arandela de reparto de 40x40 mm.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</si>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</sst>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156.19</v>
      </c>
      <c r="H10" s="12">
        <f ca="1">ROUND(INDIRECT(ADDRESS(ROW()+(0), COLUMN()+(-2), 1))*INDIRECT(ADDRESS(ROW()+(0), COLUMN()+(-1), 1)), 2)</f>
        <v>171.81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411.88</v>
      </c>
      <c r="H11" s="12">
        <f ca="1">ROUND(INDIRECT(ADDRESS(ROW()+(0), COLUMN()+(-2), 1))*INDIRECT(ADDRESS(ROW()+(0), COLUMN()+(-1), 1)), 2)</f>
        <v>432.47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4.75</v>
      </c>
      <c r="H12" s="12">
        <f ca="1">ROUND(INDIRECT(ADDRESS(ROW()+(0), COLUMN()+(-2), 1))*INDIRECT(ADDRESS(ROW()+(0), COLUMN()+(-1), 1)), 2)</f>
        <v>4.75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323.63</v>
      </c>
      <c r="H13" s="12">
        <f ca="1">ROUND(INDIRECT(ADDRESS(ROW()+(0), COLUMN()+(-2), 1))*INDIRECT(ADDRESS(ROW()+(0), COLUMN()+(-1), 1)), 2)</f>
        <v>339.81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5.33</v>
      </c>
      <c r="H14" s="14">
        <f ca="1">ROUND(INDIRECT(ADDRESS(ROW()+(0), COLUMN()+(-2), 1))*INDIRECT(ADDRESS(ROW()+(0), COLUMN()+(-1), 1)), 2)</f>
        <v>15.99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964.83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0.189</v>
      </c>
      <c r="G17" s="12">
        <v>123.28</v>
      </c>
      <c r="H17" s="12">
        <f ca="1">ROUND(INDIRECT(ADDRESS(ROW()+(0), COLUMN()+(-2), 1))*INDIRECT(ADDRESS(ROW()+(0), COLUMN()+(-1), 1)), 2)</f>
        <v>23.3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0.189</v>
      </c>
      <c r="G18" s="12">
        <v>73.05</v>
      </c>
      <c r="H18" s="12">
        <f ca="1">ROUND(INDIRECT(ADDRESS(ROW()+(0), COLUMN()+(-2), 1))*INDIRECT(ADDRESS(ROW()+(0), COLUMN()+(-1), 1)), 2)</f>
        <v>13.81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0.063</v>
      </c>
      <c r="G19" s="12">
        <v>123.28</v>
      </c>
      <c r="H19" s="12">
        <f ca="1">ROUND(INDIRECT(ADDRESS(ROW()+(0), COLUMN()+(-2), 1))*INDIRECT(ADDRESS(ROW()+(0), COLUMN()+(-1), 1)), 2)</f>
        <v>7.77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0.063</v>
      </c>
      <c r="G20" s="12">
        <v>73.05</v>
      </c>
      <c r="H20" s="12">
        <f ca="1">ROUND(INDIRECT(ADDRESS(ROW()+(0), COLUMN()+(-2), 1))*INDIRECT(ADDRESS(ROW()+(0), COLUMN()+(-1), 1)), 2)</f>
        <v>4.6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0.151</v>
      </c>
      <c r="G21" s="12">
        <v>119.98</v>
      </c>
      <c r="H21" s="12">
        <f ca="1">ROUND(INDIRECT(ADDRESS(ROW()+(0), COLUMN()+(-2), 1))*INDIRECT(ADDRESS(ROW()+(0), COLUMN()+(-1), 1)), 2)</f>
        <v>18.12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0.151</v>
      </c>
      <c r="G22" s="14">
        <v>73.05</v>
      </c>
      <c r="H22" s="14">
        <f ca="1">ROUND(INDIRECT(ADDRESS(ROW()+(0), COLUMN()+(-2), 1))*INDIRECT(ADDRESS(ROW()+(0), COLUMN()+(-1), 1)), 2)</f>
        <v>11.03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78.63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1043.46</v>
      </c>
      <c r="H25" s="14">
        <f ca="1">ROUND(INDIRECT(ADDRESS(ROW()+(0), COLUMN()+(-2), 1))*INDIRECT(ADDRESS(ROW()+(0), COLUMN()+(-1), 1))/100, 2)</f>
        <v>20.87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1064.33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