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<sst xmlns="http://schemas.openxmlformats.org/spreadsheetml/2006/main" count="53" uniqueCount="53">
  <si>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</si>
  <si>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QDD012</t>
  </si>
  <si>
    <t xml:space="preserve">m²</t>
  </si>
  <si>
    <t xml:space="preserve">Techumbre plana no transitable, no ventilada, Deck,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</si>
  <si>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Deck, tipo convencional, pendiente del 1% al 5%. SOPORTE BASE: perfil nervado autoportante de lámina de acero galvanizado S 280 de 0,7 mm de espesor, acabado liso, con 3 nervaduras de 50 mm de altura separados 260 mm; AISLAMIENTO TÉRMICO: panel rígido de lana de roca hidrofugada, Ixxo "ISOVER", revestido por una de sus caras con oxiasfalto y film de polipropileno termofusible, de 40 mm de espesor, resistencia térmica 1 m²K/W, conductividad térmica 0,039 W/(mK); IMPERMEABILIZACIÓN: tipo bicapa, adherida, compuesta por un manto prefabricado de betún modificado con elastómero SBS, de 2,5 mm de espesor, con armado de fieltro de fibra de vidrio de 60 g/m², y un manto prefabricado de betún modificado con elastómero SBS, de 2,5 mm de espesor, con armado de fieltro de poliéster reforzado y estabilizado de 160 g/m², totalmente adheridos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</si>
  <si>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</si>
  <si>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</si>
  <si>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</si>
  <si>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</si>
  <si>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</si>
  <si>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</si>
  <si>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</si>
  <si>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mt13ccg200ac</t>
  </si>
  <si>
    <t xml:space="preserve">m²</t>
  </si>
  <si>
    <t xml:space="preserve">Perfil nervado autoportante de lámina de acero galvanizado S 280 de 0,7 mm de espesor, acabado liso, con 3 nervaduras de 50 mm de altura separados 260 mm, inercia 18 cm4 y masa superficial 5,5 kg/m².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</si>
  <si>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</si>
  <si>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</si>
  <si>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</si>
  <si>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mt16aab010</t>
  </si>
  <si>
    <t xml:space="preserve">Ud</t>
  </si>
  <si>
    <t xml:space="preserve">Fijación mecánica de los paneles aislantes a la lámina metálica (techumbres deck).</t>
  </si>
  <si>
    <t xml:space="preserve">mt14lga010ca</t>
  </si>
  <si>
    <t xml:space="preserve">m²</t>
  </si>
  <si>
    <t xml:space="preserve">Manto prefabricado de betún modificado con elastómero SBS, de 2,5 mm de espesor, masa nominal 4 kg/m², con armado de fieltro de poliéster reforzado y estabilizado de 160 g/m², con autoprotección mineral de color gris.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</si>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</sst>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156.19</v>
      </c>
      <c r="H10" s="12">
        <f ca="1">ROUND(INDIRECT(ADDRESS(ROW()+(0), COLUMN()+(-2), 1))*INDIRECT(ADDRESS(ROW()+(0), COLUMN()+(-1), 1)), 2)</f>
        <v>171.81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525.96</v>
      </c>
      <c r="H11" s="12">
        <f ca="1">ROUND(INDIRECT(ADDRESS(ROW()+(0), COLUMN()+(-2), 1))*INDIRECT(ADDRESS(ROW()+(0), COLUMN()+(-1), 1)), 2)</f>
        <v>552.26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4.75</v>
      </c>
      <c r="H12" s="12">
        <f ca="1">ROUND(INDIRECT(ADDRESS(ROW()+(0), COLUMN()+(-2), 1))*INDIRECT(ADDRESS(ROW()+(0), COLUMN()+(-1), 1)), 2)</f>
        <v>4.75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215.85</v>
      </c>
      <c r="H13" s="12">
        <f ca="1">ROUND(INDIRECT(ADDRESS(ROW()+(0), COLUMN()+(-2), 1))*INDIRECT(ADDRESS(ROW()+(0), COLUMN()+(-1), 1)), 2)</f>
        <v>237.44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1.1</v>
      </c>
      <c r="G14" s="14">
        <v>142.28</v>
      </c>
      <c r="H14" s="14">
        <f ca="1">ROUND(INDIRECT(ADDRESS(ROW()+(0), COLUMN()+(-2), 1))*INDIRECT(ADDRESS(ROW()+(0), COLUMN()+(-1), 1)), 2)</f>
        <v>156.51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1122.77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0.189</v>
      </c>
      <c r="G17" s="12">
        <v>123.28</v>
      </c>
      <c r="H17" s="12">
        <f ca="1">ROUND(INDIRECT(ADDRESS(ROW()+(0), COLUMN()+(-2), 1))*INDIRECT(ADDRESS(ROW()+(0), COLUMN()+(-1), 1)), 2)</f>
        <v>23.3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0.189</v>
      </c>
      <c r="G18" s="12">
        <v>73.05</v>
      </c>
      <c r="H18" s="12">
        <f ca="1">ROUND(INDIRECT(ADDRESS(ROW()+(0), COLUMN()+(-2), 1))*INDIRECT(ADDRESS(ROW()+(0), COLUMN()+(-1), 1)), 2)</f>
        <v>13.81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0.063</v>
      </c>
      <c r="G19" s="12">
        <v>123.28</v>
      </c>
      <c r="H19" s="12">
        <f ca="1">ROUND(INDIRECT(ADDRESS(ROW()+(0), COLUMN()+(-2), 1))*INDIRECT(ADDRESS(ROW()+(0), COLUMN()+(-1), 1)), 2)</f>
        <v>7.77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0.063</v>
      </c>
      <c r="G20" s="12">
        <v>73.05</v>
      </c>
      <c r="H20" s="12">
        <f ca="1">ROUND(INDIRECT(ADDRESS(ROW()+(0), COLUMN()+(-2), 1))*INDIRECT(ADDRESS(ROW()+(0), COLUMN()+(-1), 1)), 2)</f>
        <v>4.6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0.215</v>
      </c>
      <c r="G21" s="12">
        <v>119.98</v>
      </c>
      <c r="H21" s="12">
        <f ca="1">ROUND(INDIRECT(ADDRESS(ROW()+(0), COLUMN()+(-2), 1))*INDIRECT(ADDRESS(ROW()+(0), COLUMN()+(-1), 1)), 2)</f>
        <v>25.8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0.215</v>
      </c>
      <c r="G22" s="14">
        <v>73.05</v>
      </c>
      <c r="H22" s="14">
        <f ca="1">ROUND(INDIRECT(ADDRESS(ROW()+(0), COLUMN()+(-2), 1))*INDIRECT(ADDRESS(ROW()+(0), COLUMN()+(-1), 1)), 2)</f>
        <v>15.71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90.99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1213.76</v>
      </c>
      <c r="H25" s="14">
        <f ca="1">ROUND(INDIRECT(ADDRESS(ROW()+(0), COLUMN()+(-2), 1))*INDIRECT(ADDRESS(ROW()+(0), COLUMN()+(-1), 1))/100, 2)</f>
        <v>24.28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1238.04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