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<sst xmlns="http://schemas.openxmlformats.org/spreadsheetml/2006/main" count="50" uniqueCount="50">
  <si>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</si>
  <si>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QDD010</t>
  </si>
  <si>
    <t xml:space="preserve">m²</t>
  </si>
  <si>
    <t xml:space="preserve">Techumbre plana no transitable, no ventilada, Deck, tipo convencional. Impermeabilización con mantos prefabricados asfálticos, tipo monocapa.</t>
  </si>
  <si>
    <r>
      <rPr>
        <sz val="8.25"/>
        <color rgb="FF000000"/>
        <rFont val="Arial"/>
        <family val="2"/>
      </rPr>
      <t xml:space="preserve">Techumbre plana no transitable, no ventilada, Deck, tipo convencional, pendiente del 1% al 5%. SOPORTE BASE: perfil nervado autoportante de lámina de acero galvanizado S 280 de 0,7 mm de espesor, acabado liso, con 3 nervaduras de 50 mm de altura separados 260 mm; AISLAMIENTO TÉRMICO: panel rígido de lana de roca hidrofugada, Ixxo "ISOVER", revestido por una de sus caras con oxiasfalto y film de polipropileno termofusible, de 40 mm de espesor, resistencia térmica 1 m²K/W, conductividad térmica 0,039 W/(mK); IMPERMEABILIZACIÓN: tipo monocapa, adherida, formada por un manto prefabricado de betún modificado con elastómero SBS, de 3,5 mm de espesor, con armado de fieltro de poliéster reforzado y estabilizado de 150 g/m² totalmente adherido con soplete.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</si>
  <si>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</si>
  <si>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</si>
  <si>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</si>
  <si>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</si>
  <si>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</si>
  <si>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</si>
  <si>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</si>
  <si>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mt13ccg200ac</t>
  </si>
  <si>
    <t xml:space="preserve">m²</t>
  </si>
  <si>
    <t xml:space="preserve">Perfil nervado autoportante de lámina de acero galvanizado S 280 de 0,7 mm de espesor, acabado liso, con 3 nervaduras de 50 mm de altura separados 260 mm, inercia 18 cm4 y masa superficial 5,5 kg/m².</t>
  </si>
  <si>
    <t xml:space="preserve">mt16lri030oa</t>
  </si>
  <si>
    <t xml:space="preserve">m²</t>
  </si>
  <si>
    <t xml:space="preserve">Panel rígido de lana de roca hidrofugada, Ixxo "ISOVER", revestido por una de sus caras con oxiasfalto y film de polipropileno termofusible, de 40 mm de espesor, resistencia térmica 1 m²K/W, conductividad térmica 0,039 W/(mK), Euroclase F de reacción al fuego.</t>
  </si>
  <si>
    <t xml:space="preserve">mt16aab010</t>
  </si>
  <si>
    <t xml:space="preserve">Ud</t>
  </si>
  <si>
    <t xml:space="preserve">Fijación mecánica de los paneles aislantes a la lámina metálica (techumbres deck).</t>
  </si>
  <si>
    <t xml:space="preserve">mt14lga010ea</t>
  </si>
  <si>
    <t xml:space="preserve">m²</t>
  </si>
  <si>
    <t xml:space="preserve">Manto prefabricado de betún modificado con elastómero SBS, de 3,5 mm de espesor, masa nominal 5 kg/m², con armado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</si>
  <si>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</si>
  <si>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</si>
  <si>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</si>
  <si>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</si>
  <si>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</si>
  <si>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</si>
  <si>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</si>
  <si>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</si>
  <si>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</si>
  <si>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</si>
  <si>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</si>
  <si>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</si>
  <si>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</si>
  <si>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</si>
  <si>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</si>
  <si>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</si>
  <si>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</si>
  <si>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</si>
  <si>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</si>
  <si>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</si>
  <si>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</si>
  <si>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</si>
  <si>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</si>
  <si>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</si>
  <si>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$ 414,77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</si>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</sst>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156.19</v>
      </c>
      <c r="H10" s="12">
        <f ca="1">ROUND(INDIRECT(ADDRESS(ROW()+(0), COLUMN()+(-2), 1))*INDIRECT(ADDRESS(ROW()+(0), COLUMN()+(-1), 1)), 2)</f>
        <v>171.81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525.96</v>
      </c>
      <c r="H11" s="12">
        <f ca="1">ROUND(INDIRECT(ADDRESS(ROW()+(0), COLUMN()+(-2), 1))*INDIRECT(ADDRESS(ROW()+(0), COLUMN()+(-1), 1)), 2)</f>
        <v>552.26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4.75</v>
      </c>
      <c r="H12" s="12">
        <f ca="1">ROUND(INDIRECT(ADDRESS(ROW()+(0), COLUMN()+(-2), 1))*INDIRECT(ADDRESS(ROW()+(0), COLUMN()+(-1), 1)), 2)</f>
        <v>4.75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1.1</v>
      </c>
      <c r="G13" s="14">
        <v>253.5</v>
      </c>
      <c r="H13" s="14">
        <f ca="1">ROUND(INDIRECT(ADDRESS(ROW()+(0), COLUMN()+(-2), 1))*INDIRECT(ADDRESS(ROW()+(0), COLUMN()+(-1), 1)), 2)</f>
        <v>278.85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1007.67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0.189</v>
      </c>
      <c r="G16" s="12">
        <v>123.28</v>
      </c>
      <c r="H16" s="12">
        <f ca="1">ROUND(INDIRECT(ADDRESS(ROW()+(0), COLUMN()+(-2), 1))*INDIRECT(ADDRESS(ROW()+(0), COLUMN()+(-1), 1)), 2)</f>
        <v>23.3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0.189</v>
      </c>
      <c r="G17" s="12">
        <v>73.05</v>
      </c>
      <c r="H17" s="12">
        <f ca="1">ROUND(INDIRECT(ADDRESS(ROW()+(0), COLUMN()+(-2), 1))*INDIRECT(ADDRESS(ROW()+(0), COLUMN()+(-1), 1)), 2)</f>
        <v>13.81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0.063</v>
      </c>
      <c r="G18" s="12">
        <v>123.28</v>
      </c>
      <c r="H18" s="12">
        <f ca="1">ROUND(INDIRECT(ADDRESS(ROW()+(0), COLUMN()+(-2), 1))*INDIRECT(ADDRESS(ROW()+(0), COLUMN()+(-1), 1)), 2)</f>
        <v>7.77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0.063</v>
      </c>
      <c r="G19" s="12">
        <v>73.05</v>
      </c>
      <c r="H19" s="12">
        <f ca="1">ROUND(INDIRECT(ADDRESS(ROW()+(0), COLUMN()+(-2), 1))*INDIRECT(ADDRESS(ROW()+(0), COLUMN()+(-1), 1)), 2)</f>
        <v>4.6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0.126</v>
      </c>
      <c r="G20" s="12">
        <v>119.98</v>
      </c>
      <c r="H20" s="12">
        <f ca="1">ROUND(INDIRECT(ADDRESS(ROW()+(0), COLUMN()+(-2), 1))*INDIRECT(ADDRESS(ROW()+(0), COLUMN()+(-1), 1)), 2)</f>
        <v>15.12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0.126</v>
      </c>
      <c r="G21" s="14">
        <v>73.05</v>
      </c>
      <c r="H21" s="14">
        <f ca="1">ROUND(INDIRECT(ADDRESS(ROW()+(0), COLUMN()+(-2), 1))*INDIRECT(ADDRESS(ROW()+(0), COLUMN()+(-1), 1)), 2)</f>
        <v>9.2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73.8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1)),INDIRECT(ADDRESS(ROW()+(-10), COLUMN()+(1), 1))), 2)</f>
        <v>1081.47</v>
      </c>
      <c r="H24" s="14">
        <f ca="1">ROUND(INDIRECT(ADDRESS(ROW()+(0), COLUMN()+(-2), 1))*INDIRECT(ADDRESS(ROW()+(0), COLUMN()+(-1), 1))/100, 2)</f>
        <v>21.63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1)),INDIRECT(ADDRESS(ROW()+(-11), COLUMN()+(0), 1))), 2)</f>
        <v>1103.1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