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<sst xmlns="http://schemas.openxmlformats.org/spreadsheetml/2006/main" count="88" uniqueCount="88">
  <si>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</si>
  <si>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QDC020</t>
  </si>
  <si>
    <t xml:space="preserve">m²</t>
  </si>
  <si>
    <t xml:space="preserve">Techumbre plana no transitable, no ventilada, ajardinada intensiva, tipo invertida. Impermeabilización con mantos prefabricados asfálticos, tipo monocapa.</t>
  </si>
  <si>
    <r>
      <rPr>
        <sz val="8.25"/>
        <color rgb="FF000000"/>
        <rFont val="Arial"/>
        <family val="2"/>
      </rPr>
      <t xml:space="preserve">Techumbre plana no transitable, no ventilada, ajardinada intensiva, tipo invertida, pendiente del 1% al 5%.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monocapa, adherida, formada por manto prefabricado de betún modificado con elastómero SBS, de 3,5 mm de espesor, con armado de fieltro de poliéster reforzado y estabilizado de 150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</si>
  <si>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</si>
  <si>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</si>
  <si>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</si>
  <si>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</si>
  <si>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</si>
  <si>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</si>
  <si>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</si>
  <si>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</si>
  <si>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</si>
  <si>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</si>
  <si>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</si>
  <si>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</si>
  <si>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</si>
  <si>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</si>
  <si>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</si>
  <si>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</si>
  <si>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</si>
  <si>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</si>
  <si>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</si>
  <si>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</si>
  <si>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</si>
  <si>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</si>
  <si>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</si>
  <si>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</si>
  <si>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</si>
  <si>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</si>
  <si>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</si>
  <si>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</si>
  <si>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</si>
  <si>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</si>
  <si>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Manto prefabricado de betún modificado con elastómero SBS, de 3,5 mm de espesor, masa nominal 5 kg/m², con armado de fieltro de poliéster reforzado y estabilizado de 150 g/m², con autoprotección mineral de color verde, con resistencia a la penetración de raíces.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</si>
  <si>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</si>
  <si>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</si>
  <si>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</si>
  <si>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</si>
  <si>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</si>
  <si>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</si>
  <si>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</si>
  <si>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</si>
  <si>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</si>
  <si>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</si>
  <si>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</si>
  <si>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</si>
  <si>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</si>
  <si>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</si>
  <si>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</si>
  <si>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</si>
  <si>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</si>
  <si>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</si>
  <si>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</si>
  <si>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</si>
  <si>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</si>
  <si>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</si>
  <si>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</si>
  <si>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</si>
  <si>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</si>
  <si>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</si>
  <si>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</si>
  <si>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</si>
  <si>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</si>
  <si>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</si>
  <si>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</si>
  <si>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</si>
  <si>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</si>
  <si>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</si>
  <si>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</si>
  <si>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</si>
  <si>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</si>
  <si>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</si>
  <si>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</si>
  <si>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</si>
  <si>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</si>
  <si>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</si>
  <si>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</si>
  <si>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</si>
  <si>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</si>
  <si>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</si>
  <si>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</si>
  <si>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</si>
  <si>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</si>
  <si>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</si>
  <si>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$ 1.166,52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</si>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</sst>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306.96</v>
      </c>
      <c r="H17" s="12">
        <f ca="1">ROUND(INDIRECT(ADDRESS(ROW()+(0), COLUMN()+(-2), 1))*INDIRECT(ADDRESS(ROW()+(0), COLUMN()+(-1), 1)), 2)</f>
        <v>337.66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97.72</v>
      </c>
      <c r="H18" s="12">
        <f ca="1">ROUND(INDIRECT(ADDRESS(ROW()+(0), COLUMN()+(-2), 1))*INDIRECT(ADDRESS(ROW()+(0), COLUMN()+(-1), 1)), 2)</f>
        <v>29.32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20.12</v>
      </c>
      <c r="H19" s="12">
        <f ca="1">ROUND(INDIRECT(ADDRESS(ROW()+(0), COLUMN()+(-2), 1))*INDIRECT(ADDRESS(ROW()+(0), COLUMN()+(-1), 1)), 2)</f>
        <v>42.25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232.72</v>
      </c>
      <c r="H20" s="12">
        <f ca="1">ROUND(INDIRECT(ADDRESS(ROW()+(0), COLUMN()+(-2), 1))*INDIRECT(ADDRESS(ROW()+(0), COLUMN()+(-1), 1)), 2)</f>
        <v>244.36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136.53</v>
      </c>
      <c r="H21" s="12">
        <f ca="1">ROUND(INDIRECT(ADDRESS(ROW()+(0), COLUMN()+(-2), 1))*INDIRECT(ADDRESS(ROW()+(0), COLUMN()+(-1), 1)), 2)</f>
        <v>143.36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0.25</v>
      </c>
      <c r="G22" s="14">
        <v>342.02</v>
      </c>
      <c r="H22" s="14">
        <f ca="1">ROUND(INDIRECT(ADDRESS(ROW()+(0), COLUMN()+(-2), 1))*INDIRECT(ADDRESS(ROW()+(0), COLUMN()+(-1), 1)), 2)</f>
        <v>85.51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1218.53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0.028</v>
      </c>
      <c r="G25" s="14">
        <v>53.58</v>
      </c>
      <c r="H25" s="14">
        <f ca="1">ROUND(INDIRECT(ADDRESS(ROW()+(0), COLUMN()+(-2), 1))*INDIRECT(ADDRESS(ROW()+(0), COLUMN()+(-1), 1)), 2)</f>
        <v>1.5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1.5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0.114</v>
      </c>
      <c r="G28" s="12">
        <v>119.98</v>
      </c>
      <c r="H28" s="12">
        <f ca="1">ROUND(INDIRECT(ADDRESS(ROW()+(0), COLUMN()+(-2), 1))*INDIRECT(ADDRESS(ROW()+(0), COLUMN()+(-1), 1)), 2)</f>
        <v>13.68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0.518</v>
      </c>
      <c r="G29" s="12">
        <v>70.3</v>
      </c>
      <c r="H29" s="12">
        <f ca="1">ROUND(INDIRECT(ADDRESS(ROW()+(0), COLUMN()+(-2), 1))*INDIRECT(ADDRESS(ROW()+(0), COLUMN()+(-1), 1)), 2)</f>
        <v>36.42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0.202</v>
      </c>
      <c r="G30" s="12">
        <v>119.98</v>
      </c>
      <c r="H30" s="12">
        <f ca="1">ROUND(INDIRECT(ADDRESS(ROW()+(0), COLUMN()+(-2), 1))*INDIRECT(ADDRESS(ROW()+(0), COLUMN()+(-1), 1)), 2)</f>
        <v>24.24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0.202</v>
      </c>
      <c r="G31" s="12">
        <v>73.05</v>
      </c>
      <c r="H31" s="12">
        <f ca="1">ROUND(INDIRECT(ADDRESS(ROW()+(0), COLUMN()+(-2), 1))*INDIRECT(ADDRESS(ROW()+(0), COLUMN()+(-1), 1)), 2)</f>
        <v>14.76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0.063</v>
      </c>
      <c r="G32" s="12">
        <v>123.28</v>
      </c>
      <c r="H32" s="12">
        <f ca="1">ROUND(INDIRECT(ADDRESS(ROW()+(0), COLUMN()+(-2), 1))*INDIRECT(ADDRESS(ROW()+(0), COLUMN()+(-1), 1)), 2)</f>
        <v>7.77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0.063</v>
      </c>
      <c r="G33" s="12">
        <v>73.05</v>
      </c>
      <c r="H33" s="12">
        <f ca="1">ROUND(INDIRECT(ADDRESS(ROW()+(0), COLUMN()+(-2), 1))*INDIRECT(ADDRESS(ROW()+(0), COLUMN()+(-1), 1)), 2)</f>
        <v>4.6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0.151</v>
      </c>
      <c r="G34" s="12">
        <v>119.98</v>
      </c>
      <c r="H34" s="12">
        <f ca="1">ROUND(INDIRECT(ADDRESS(ROW()+(0), COLUMN()+(-2), 1))*INDIRECT(ADDRESS(ROW()+(0), COLUMN()+(-1), 1)), 2)</f>
        <v>18.12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3">
        <v>0.151</v>
      </c>
      <c r="G35" s="14">
        <v>70.3</v>
      </c>
      <c r="H35" s="14">
        <f ca="1">ROUND(INDIRECT(ADDRESS(ROW()+(0), COLUMN()+(-2), 1))*INDIRECT(ADDRESS(ROW()+(0), COLUMN()+(-1), 1)), 2)</f>
        <v>10.62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130.21</v>
      </c>
    </row>
    <row r="37" spans="1:8" ht="13.50" thickBot="1" customHeight="1">
      <c r="A37" s="15">
        <v>4</v>
      </c>
      <c r="B37" s="15"/>
      <c r="C37" s="15"/>
      <c r="D37" s="18" t="s">
        <v>83</v>
      </c>
      <c r="E37" s="18"/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19" t="s">
        <v>85</v>
      </c>
      <c r="E38" s="19"/>
      <c r="F38" s="13">
        <v>2</v>
      </c>
      <c r="G38" s="14">
        <f ca="1">ROUND(SUM(INDIRECT(ADDRESS(ROW()+(-2), COLUMN()+(1), 1)),INDIRECT(ADDRESS(ROW()+(-12), COLUMN()+(1), 1)),INDIRECT(ADDRESS(ROW()+(-15), COLUMN()+(1), 1))), 2)</f>
        <v>1350.24</v>
      </c>
      <c r="H38" s="14">
        <f ca="1">ROUND(INDIRECT(ADDRESS(ROW()+(0), COLUMN()+(-2), 1))*INDIRECT(ADDRESS(ROW()+(0), COLUMN()+(-1), 1))/100, 2)</f>
        <v>27</v>
      </c>
    </row>
    <row r="39" spans="1:8" ht="13.50" thickBot="1" customHeight="1">
      <c r="A39" s="21" t="s">
        <v>86</v>
      </c>
      <c r="B39" s="21"/>
      <c r="C39" s="22"/>
      <c r="D39" s="23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1377.24</v>
      </c>
    </row>
  </sheetData>
  <mergeCells count="70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F36:G36"/>
    <mergeCell ref="A37:B37"/>
    <mergeCell ref="D37:F37"/>
    <mergeCell ref="A38:B38"/>
    <mergeCell ref="D38:E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