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<sst xmlns="http://schemas.openxmlformats.org/spreadsheetml/2006/main" count="79" uniqueCount="79">
  <si>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</si>
  <si>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QDB012</t>
  </si>
  <si>
    <t xml:space="preserve">m²</t>
  </si>
  <si>
    <t xml:space="preserve">Techumbre plana no transitable, no ventilada, con grava, tipo convencional.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</si>
  <si>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no ventilada, con grava, tipo convencional,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de espuma de poliisocianurato soldable, de 40 mm de espesor; IMPERMEABILIZACIÓN: tipo bicapa, adherida, compuesta por un manto prefabricado de betún modificado con elastómero SBS, de 2,5 mm de espesor, con armado de fieltro de fibra de vidrio de 60 g/m² y un manto prefabricado de betún modificado con elastómero SBS, de 2,5 mm de espesor, con armado de fieltro de poliéster no tejido de 160 g/m², totalmente adheridos con soplete, sin coincidir sus juntas;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</si>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</sst>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290.3</v>
      </c>
      <c r="H17" s="12">
        <f ca="1">ROUND(INDIRECT(ADDRESS(ROW()+(0), COLUMN()+(-2), 1))*INDIRECT(ADDRESS(ROW()+(0), COLUMN()+(-1), 1)), 2)</f>
        <v>304.82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164.12</v>
      </c>
      <c r="H18" s="12">
        <f ca="1">ROUND(INDIRECT(ADDRESS(ROW()+(0), COLUMN()+(-2), 1))*INDIRECT(ADDRESS(ROW()+(0), COLUMN()+(-1), 1)), 2)</f>
        <v>180.53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142.28</v>
      </c>
      <c r="H19" s="12">
        <f ca="1">ROUND(INDIRECT(ADDRESS(ROW()+(0), COLUMN()+(-2), 1))*INDIRECT(ADDRESS(ROW()+(0), COLUMN()+(-1), 1)), 2)</f>
        <v>156.51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27.59</v>
      </c>
      <c r="H20" s="12">
        <f ca="1">ROUND(INDIRECT(ADDRESS(ROW()+(0), COLUMN()+(-2), 1))*INDIRECT(ADDRESS(ROW()+(0), COLUMN()+(-1), 1)), 2)</f>
        <v>28.97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0.18</v>
      </c>
      <c r="G21" s="14">
        <v>379.73</v>
      </c>
      <c r="H21" s="14">
        <f ca="1">ROUND(INDIRECT(ADDRESS(ROW()+(0), COLUMN()+(-2), 1))*INDIRECT(ADDRESS(ROW()+(0), COLUMN()+(-1), 1)), 2)</f>
        <v>68.35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1075.25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53.58</v>
      </c>
      <c r="H24" s="14">
        <f ca="1">ROUND(INDIRECT(ADDRESS(ROW()+(0), COLUMN()+(-2), 1))*INDIRECT(ADDRESS(ROW()+(0), COLUMN()+(-1), 1)), 2)</f>
        <v>1.5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1.5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0.208</v>
      </c>
      <c r="G27" s="12">
        <v>119.98</v>
      </c>
      <c r="H27" s="12">
        <f ca="1">ROUND(INDIRECT(ADDRESS(ROW()+(0), COLUMN()+(-2), 1))*INDIRECT(ADDRESS(ROW()+(0), COLUMN()+(-1), 1)), 2)</f>
        <v>24.96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0.707</v>
      </c>
      <c r="G28" s="12">
        <v>70.3</v>
      </c>
      <c r="H28" s="12">
        <f ca="1">ROUND(INDIRECT(ADDRESS(ROW()+(0), COLUMN()+(-2), 1))*INDIRECT(ADDRESS(ROW()+(0), COLUMN()+(-1), 1)), 2)</f>
        <v>49.7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0.24</v>
      </c>
      <c r="G29" s="12">
        <v>119.98</v>
      </c>
      <c r="H29" s="12">
        <f ca="1">ROUND(INDIRECT(ADDRESS(ROW()+(0), COLUMN()+(-2), 1))*INDIRECT(ADDRESS(ROW()+(0), COLUMN()+(-1), 1)), 2)</f>
        <v>28.8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0.24</v>
      </c>
      <c r="G30" s="12">
        <v>73.05</v>
      </c>
      <c r="H30" s="12">
        <f ca="1">ROUND(INDIRECT(ADDRESS(ROW()+(0), COLUMN()+(-2), 1))*INDIRECT(ADDRESS(ROW()+(0), COLUMN()+(-1), 1)), 2)</f>
        <v>17.53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0.063</v>
      </c>
      <c r="G31" s="12">
        <v>123.28</v>
      </c>
      <c r="H31" s="12">
        <f ca="1">ROUND(INDIRECT(ADDRESS(ROW()+(0), COLUMN()+(-2), 1))*INDIRECT(ADDRESS(ROW()+(0), COLUMN()+(-1), 1)), 2)</f>
        <v>7.77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3">
        <v>0.063</v>
      </c>
      <c r="G32" s="14">
        <v>73.05</v>
      </c>
      <c r="H32" s="14">
        <f ca="1">ROUND(INDIRECT(ADDRESS(ROW()+(0), COLUMN()+(-2), 1))*INDIRECT(ADDRESS(ROW()+(0), COLUMN()+(-1), 1)), 2)</f>
        <v>4.6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133.36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20" t="s">
        <v>75</v>
      </c>
      <c r="D35" s="20"/>
      <c r="E35" s="19" t="s">
        <v>76</v>
      </c>
      <c r="F35" s="13">
        <v>2</v>
      </c>
      <c r="G35" s="14">
        <f ca="1">ROUND(SUM(INDIRECT(ADDRESS(ROW()+(-2), COLUMN()+(1), 1)),INDIRECT(ADDRESS(ROW()+(-10), COLUMN()+(1), 1)),INDIRECT(ADDRESS(ROW()+(-13), COLUMN()+(1), 1))), 2)</f>
        <v>1210.11</v>
      </c>
      <c r="H35" s="14">
        <f ca="1">ROUND(INDIRECT(ADDRESS(ROW()+(0), COLUMN()+(-2), 1))*INDIRECT(ADDRESS(ROW()+(0), COLUMN()+(-1), 1))/100, 2)</f>
        <v>24.2</v>
      </c>
    </row>
    <row r="36" spans="1:8" ht="13.50" thickBot="1" customHeight="1">
      <c r="A36" s="21" t="s">
        <v>77</v>
      </c>
      <c r="B36" s="21"/>
      <c r="C36" s="22"/>
      <c r="D36" s="22"/>
      <c r="E36" s="23"/>
      <c r="F36" s="24" t="s">
        <v>78</v>
      </c>
      <c r="G36" s="25"/>
      <c r="H36" s="26">
        <f ca="1">ROUND(SUM(INDIRECT(ADDRESS(ROW()+(-1), COLUMN()+(0), 1)),INDIRECT(ADDRESS(ROW()+(-3), COLUMN()+(0), 1)),INDIRECT(ADDRESS(ROW()+(-11), COLUMN()+(0), 1)),INDIRECT(ADDRESS(ROW()+(-14), COLUMN()+(0), 1))), 2)</f>
        <v>1234.31</v>
      </c>
    </row>
  </sheetData>
  <mergeCells count="6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