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<sst xmlns="http://schemas.openxmlformats.org/spreadsheetml/2006/main" count="73" uniqueCount="73">
  <si>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</si>
  <si>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QAC012</t>
  </si>
  <si>
    <t xml:space="preserve">m²</t>
  </si>
  <si>
    <t xml:space="preserve">Techumbre plana transitable, no ventilada, con piso fijo, tipo convencional, para tráfico rodado.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</si>
  <si>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15%, para tráfico rodado. FORMACIÓN DE PENDIENTES: mediante encintado de limatesas, limahoyas y juntas con maestras de tabique de barro hueco doble y capa de concreto ligero, de resistencia a compresión 2,0 MPa y 690 kg/m³ de densidad, confeccionado en obra con arcilla expandida, Arlita Dur "WEBER" y cemento gris, con espesor medio de 10 cm; con capa de regularización de mortero de cemento, confeccionado en obra, dosificación 1:6 de 2 cm de espesor, acabado flotado; IMPERMEABILIZACIÓN: tipo bicapa, adherida, compuesta por manto prefabricado de betún modificado con elastómero SBS, de 4 mm de espesor, con armado de fieltro de poliéster no tejido de 160 g/m² y manto prefabricado de betún modificado con elastómero SBS, de 2,5 mm de espesor, con armado de fieltro de fibra de vidrio de 60 g/m², previa imprimación con emulsión asfáltica aniónica con cargas; CAPA DE PROTECCIÓN: pavimento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</si>
  <si>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</si>
  <si>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</si>
  <si>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</si>
  <si>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</si>
  <si>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</si>
  <si>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</si>
  <si>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</si>
  <si>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</si>
  <si>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</si>
  <si>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</si>
  <si>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</si>
  <si>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</si>
  <si>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</si>
  <si>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mt08cem000f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</si>
  <si>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</si>
  <si>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</si>
  <si>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</si>
  <si>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</si>
  <si>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</si>
  <si>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</si>
  <si>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</si>
  <si>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</si>
  <si>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mt01arg005a</t>
  </si>
  <si>
    <t xml:space="preserve">t</t>
  </si>
  <si>
    <t xml:space="preserve">Arena de cantera, para mortero hecho en obra.</t>
  </si>
  <si>
    <t xml:space="preserve">mt14lba010q</t>
  </si>
  <si>
    <t xml:space="preserve">m²</t>
  </si>
  <si>
    <t xml:space="preserve">Manto prefabricado de betún modificado con elastómero SBS, de 4 mm de espesor, masa nominal 4,8 kg/m², con armado de fieltro de poliéster no tejido de 160 g/m², acabado en una cara con fieltro de poliéster de 130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</si>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</sst>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2197.85</v>
      </c>
      <c r="H11" s="12">
        <f ca="1">ROUND(INDIRECT(ADDRESS(ROW()+(0), COLUMN()+(-2), 1))*INDIRECT(ADDRESS(ROW()+(0), COLUMN()+(-1), 1)), 2)</f>
        <v>230.77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2.24</v>
      </c>
      <c r="H12" s="12">
        <f ca="1">ROUND(INDIRECT(ADDRESS(ROW()+(0), COLUMN()+(-2), 1))*INDIRECT(ADDRESS(ROW()+(0), COLUMN()+(-1), 1)), 2)</f>
        <v>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22.86</v>
      </c>
      <c r="H13" s="12">
        <f ca="1">ROUND(INDIRECT(ADDRESS(ROW()+(0), COLUMN()+(-2), 1))*INDIRECT(ADDRESS(ROW()+(0), COLUMN()+(-1), 1)), 2)</f>
        <v>0.25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39.7</v>
      </c>
      <c r="H14" s="12">
        <f ca="1">ROUND(INDIRECT(ADDRESS(ROW()+(0), COLUMN()+(-2), 1))*INDIRECT(ADDRESS(ROW()+(0), COLUMN()+(-1), 1)), 2)</f>
        <v>0.4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315.71</v>
      </c>
      <c r="H15" s="12">
        <f ca="1">ROUND(INDIRECT(ADDRESS(ROW()+(0), COLUMN()+(-2), 1))*INDIRECT(ADDRESS(ROW()+(0), COLUMN()+(-1), 1)), 2)</f>
        <v>10.42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325.36</v>
      </c>
      <c r="H16" s="12">
        <f ca="1">ROUND(INDIRECT(ADDRESS(ROW()+(0), COLUMN()+(-2), 1))*INDIRECT(ADDRESS(ROW()+(0), COLUMN()+(-1), 1)), 2)</f>
        <v>357.9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142.28</v>
      </c>
      <c r="H17" s="12">
        <f ca="1">ROUND(INDIRECT(ADDRESS(ROW()+(0), COLUMN()+(-2), 1))*INDIRECT(ADDRESS(ROW()+(0), COLUMN()+(-1), 1)), 2)</f>
        <v>156.51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97.72</v>
      </c>
      <c r="H18" s="12">
        <f ca="1">ROUND(INDIRECT(ADDRESS(ROW()+(0), COLUMN()+(-2), 1))*INDIRECT(ADDRESS(ROW()+(0), COLUMN()+(-1), 1)), 2)</f>
        <v>29.32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1692.14</v>
      </c>
      <c r="H19" s="14">
        <f ca="1">ROUND(INDIRECT(ADDRESS(ROW()+(0), COLUMN()+(-2), 1))*INDIRECT(ADDRESS(ROW()+(0), COLUMN()+(-1), 1)), 2)</f>
        <v>311.35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1167.71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3529.19</v>
      </c>
      <c r="H22" s="12">
        <f ca="1">ROUND(INDIRECT(ADDRESS(ROW()+(0), COLUMN()+(-2), 1))*INDIRECT(ADDRESS(ROW()+(0), COLUMN()+(-1), 1)), 2)</f>
        <v>24.7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865.15</v>
      </c>
      <c r="H23" s="12">
        <f ca="1">ROUND(INDIRECT(ADDRESS(ROW()+(0), COLUMN()+(-2), 1))*INDIRECT(ADDRESS(ROW()+(0), COLUMN()+(-1), 1)), 2)</f>
        <v>2.6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53.58</v>
      </c>
      <c r="H24" s="14">
        <f ca="1">ROUND(INDIRECT(ADDRESS(ROW()+(0), COLUMN()+(-2), 1))*INDIRECT(ADDRESS(ROW()+(0), COLUMN()+(-1), 1)), 2)</f>
        <v>4.39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31.69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0.366</v>
      </c>
      <c r="G27" s="12">
        <v>119.98</v>
      </c>
      <c r="H27" s="12">
        <f ca="1">ROUND(INDIRECT(ADDRESS(ROW()+(0), COLUMN()+(-2), 1))*INDIRECT(ADDRESS(ROW()+(0), COLUMN()+(-1), 1)), 2)</f>
        <v>43.91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0.745</v>
      </c>
      <c r="G28" s="12">
        <v>70.3</v>
      </c>
      <c r="H28" s="12">
        <f ca="1">ROUND(INDIRECT(ADDRESS(ROW()+(0), COLUMN()+(-2), 1))*INDIRECT(ADDRESS(ROW()+(0), COLUMN()+(-1), 1)), 2)</f>
        <v>52.37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0.215</v>
      </c>
      <c r="G29" s="12">
        <v>119.98</v>
      </c>
      <c r="H29" s="12">
        <f ca="1">ROUND(INDIRECT(ADDRESS(ROW()+(0), COLUMN()+(-2), 1))*INDIRECT(ADDRESS(ROW()+(0), COLUMN()+(-1), 1)), 2)</f>
        <v>25.8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0.215</v>
      </c>
      <c r="G30" s="14">
        <v>73.05</v>
      </c>
      <c r="H30" s="14">
        <f ca="1">ROUND(INDIRECT(ADDRESS(ROW()+(0), COLUMN()+(-2), 1))*INDIRECT(ADDRESS(ROW()+(0), COLUMN()+(-1), 1)), 2)</f>
        <v>15.71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137.79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1337.19</v>
      </c>
      <c r="H33" s="14">
        <f ca="1">ROUND(INDIRECT(ADDRESS(ROW()+(0), COLUMN()+(-2), 1))*INDIRECT(ADDRESS(ROW()+(0), COLUMN()+(-1), 1))/100, 2)</f>
        <v>26.74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1363.93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