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<sst xmlns="http://schemas.openxmlformats.org/spreadsheetml/2006/main" count="38" uniqueCount="38">
  <si>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</si>
  <si>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NBO020</t>
  </si>
  <si>
    <t xml:space="preserve">m²</t>
  </si>
  <si>
    <t xml:space="preserve">Aislamiento acústico a ruido aéreo en lambrín de placas, con complejos multicapa fijados al paramento y paneles entre postes.</t>
  </si>
  <si>
    <r>
      <rPr>
        <sz val="8.25"/>
        <color rgb="FF000000"/>
        <rFont val="Arial"/>
        <family val="2"/>
      </rPr>
      <t xml:space="preserve">Aislamiento acústico a ruido aéreo, en lambrín de placas, realizado con complejo multicapa, de 20 mm de espesor, 7,4 kg/m² de masa superficial, formado por un fieltro textil de 16 mm de espesor adherido térmicamente a una lámina viscoelástica de alta densidad de 4 mm de espesor, colocado a tope y fijado al paramento con fijaciones; y panel autoportante de lana mineral Arena de alta densidad, Arena Plaver "ISOVER", de 50 mm de espesor, no revestido, resistencia térmica 1,55 m²K/W, conductividad térmica 0,032 W/(mK), colocado entre los postes de la estructura portante. Incluso cinta viscoelástica autoadhesiva,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</si>
  <si>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</si>
  <si>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</si>
  <si>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</si>
  <si>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</si>
  <si>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</si>
  <si>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</si>
  <si>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</si>
  <si>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mt16aaa020kc</t>
  </si>
  <si>
    <t xml:space="preserve">Ud</t>
  </si>
  <si>
    <t xml:space="preserve">Fijación mecánica para paneles aislantes de complejo multicapa, colocados directamente sobre la superficie soporte.</t>
  </si>
  <si>
    <t xml:space="preserve">mt16ptc030e</t>
  </si>
  <si>
    <t xml:space="preserve">m²</t>
  </si>
  <si>
    <t xml:space="preserve">Complejo multicapa, de 20 mm de espesor, 7,4 kg/m² de masa superficial, formado por un fieltro textil de 16 mm de espesor adherido térmicamente a una lámina viscoelástica de alta densidad de 4 mm de espesor; con 57 dB de índice global de reducción acústica, Rw.</t>
  </si>
  <si>
    <t xml:space="preserve">mt16pnc010a</t>
  </si>
  <si>
    <t xml:space="preserve">m</t>
  </si>
  <si>
    <t xml:space="preserve">Cinta viscoelástica autoadhesiva, con autoprotección de aluminio, de 50 mm de anchura y de 1,5 mm de espesor, para sellado de juntas.</t>
  </si>
  <si>
    <t xml:space="preserve">mt16lvi030abha</t>
  </si>
  <si>
    <t xml:space="preserve">m²</t>
  </si>
  <si>
    <t xml:space="preserve">Panel autoportante de lana mineral Arena de alta densidad, Arena Plaver "ISOVER", de 50 mm de espesor, no revestido, resistencia térmica 1,55 m²K/W, conductividad térmica 0,032 W/(mK), Euroclase A2-s1, d0 de reacción al fuego, capacidad de absorción de agua a corto plazo &lt;=1 kg/m² y factor de resistencia a la difusión del vapor de agua 1.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</si>
  <si>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</si>
  <si>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</si>
  <si>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</si>
  <si>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</si>
  <si>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</si>
  <si>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</si>
  <si>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</si>
  <si>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</si>
  <si>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</si>
  <si>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</si>
  <si>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</si>
  <si>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</si>
  <si>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$ 19,92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</si>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</sst>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72.7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5.25</v>
      </c>
      <c r="F10" s="12">
        <v>3.85</v>
      </c>
      <c r="G10" s="12">
        <f ca="1">ROUND(INDIRECT(ADDRESS(ROW()+(0), COLUMN()+(-2), 1))*INDIRECT(ADDRESS(ROW()+(0), COLUMN()+(-1), 1)), 2)</f>
        <v>20.21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403.53</v>
      </c>
      <c r="G11" s="12">
        <f ca="1">ROUND(INDIRECT(ADDRESS(ROW()+(0), COLUMN()+(-2), 1))*INDIRECT(ADDRESS(ROW()+(0), COLUMN()+(-1), 1)), 2)</f>
        <v>423.71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</v>
      </c>
      <c r="F12" s="12">
        <v>23.57</v>
      </c>
      <c r="G12" s="12">
        <f ca="1">ROUND(INDIRECT(ADDRESS(ROW()+(0), COLUMN()+(-2), 1))*INDIRECT(ADDRESS(ROW()+(0), COLUMN()+(-1), 1)), 2)</f>
        <v>7.07</v>
      </c>
    </row>
    <row r="13" spans="1:7" ht="55.50" thickBot="1" customHeight="1">
      <c r="A13" s="1" t="s">
        <v>21</v>
      </c>
      <c r="B13" s="1"/>
      <c r="C13" s="10" t="s">
        <v>22</v>
      </c>
      <c r="D13" s="1" t="s">
        <v>23</v>
      </c>
      <c r="E13" s="13">
        <v>1.05</v>
      </c>
      <c r="F13" s="14">
        <v>453.36</v>
      </c>
      <c r="G13" s="14">
        <f ca="1">ROUND(INDIRECT(ADDRESS(ROW()+(0), COLUMN()+(-2), 1))*INDIRECT(ADDRESS(ROW()+(0), COLUMN()+(-1), 1)), 2)</f>
        <v>476.03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927.02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0.252</v>
      </c>
      <c r="F16" s="12">
        <v>123.28</v>
      </c>
      <c r="G16" s="12">
        <f ca="1">ROUND(INDIRECT(ADDRESS(ROW()+(0), COLUMN()+(-2), 1))*INDIRECT(ADDRESS(ROW()+(0), COLUMN()+(-1), 1)), 2)</f>
        <v>31.07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0.252</v>
      </c>
      <c r="F17" s="14">
        <v>73.05</v>
      </c>
      <c r="G17" s="14">
        <f ca="1">ROUND(INDIRECT(ADDRESS(ROW()+(0), COLUMN()+(-2), 1))*INDIRECT(ADDRESS(ROW()+(0), COLUMN()+(-1), 1)), 2)</f>
        <v>18.41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49.48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976.5</v>
      </c>
      <c r="G20" s="14">
        <f ca="1">ROUND(INDIRECT(ADDRESS(ROW()+(0), COLUMN()+(-2), 1))*INDIRECT(ADDRESS(ROW()+(0), COLUMN()+(-1), 1))/100, 2)</f>
        <v>19.53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996.03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