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<sst xmlns="http://schemas.openxmlformats.org/spreadsheetml/2006/main" count="32" uniqueCount="32">
  <si>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</si>
  <si>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NAN120</t>
  </si>
  <si>
    <t xml:space="preserve">m²</t>
  </si>
  <si>
    <t xml:space="preserve">Aislamiento térmico por el interior de techumbres inclinadas sobre espacio no habitable.</t>
  </si>
  <si>
    <r>
      <rPr>
        <sz val="8.25"/>
        <color rgb="FF000000"/>
        <rFont val="Arial"/>
        <family val="2"/>
      </rPr>
      <t xml:space="preserve">Aislamiento térmico por el interior de techumbres inclinadas sobre espacio no habitable, con panel rígido de poliestireno expandido, de superficie lisa y mecanizado lateral a media madera, de 180 mm de espesor, resistencia térmica 5,65 m²K/W, conductividad térmica 0,032 W/(mK). Colocación en obra: a tope, con fijaciones mecánicas.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</si>
  <si>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</si>
  <si>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</si>
  <si>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</si>
  <si>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</si>
  <si>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</si>
  <si>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</si>
  <si>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</si>
  <si>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mt16pel010adAH</t>
  </si>
  <si>
    <t xml:space="preserve">m²</t>
  </si>
  <si>
    <t xml:space="preserve">Panel rígido de poliestireno expandido, de superficie lisa y mecanizado lateral a media madera, de 180 mm de espesor, resistencia térmica 5,65 m²K/W, conductividad térmica 0,032 W/(mK), Euroclase E de reacción al fuego, con código de designación EPS-EN 13163-L3-W3-T2-S5-P10-BS100-DS(N)2-CS(10)60.</t>
  </si>
  <si>
    <t xml:space="preserve">mt16aaa020hg</t>
  </si>
  <si>
    <t xml:space="preserve">Ud</t>
  </si>
  <si>
    <t xml:space="preserve">Fijación mecánica para paneles aislantes de poliestireno expandido, colocados directamente sobre la superficie soporte.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</si>
  <si>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</si>
  <si>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</si>
  <si>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</si>
  <si>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</si>
  <si>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Oficial colocador de aislantes.</t>
  </si>
  <si>
    <t xml:space="preserve">mo101</t>
  </si>
  <si>
    <t xml:space="preserve">h</t>
  </si>
  <si>
    <t xml:space="preserve">Ayudante colocador de aislantes.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</si>
  <si>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</si>
  <si>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</si>
  <si>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</si>
  <si>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</si>
  <si>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$ 16,54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</si>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</sst>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0.85" customWidth="1"/>
    <col min="4" max="4" width="7.65" customWidth="1"/>
    <col min="5" max="5" width="71.57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1.1</v>
      </c>
      <c r="G10" s="12">
        <v>703.6</v>
      </c>
      <c r="H10" s="12">
        <f ca="1">ROUND(INDIRECT(ADDRESS(ROW()+(0), COLUMN()+(-2), 1))*INDIRECT(ADDRESS(ROW()+(0), COLUMN()+(-1), 1)), 2)</f>
        <v>773.96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2.5</v>
      </c>
      <c r="G11" s="14">
        <v>5.77</v>
      </c>
      <c r="H11" s="14">
        <f ca="1">ROUND(INDIRECT(ADDRESS(ROW()+(0), COLUMN()+(-2), 1))*INDIRECT(ADDRESS(ROW()+(0), COLUMN()+(-1), 1)), 2)</f>
        <v>14.43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788.39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0.114</v>
      </c>
      <c r="G14" s="12">
        <v>123.28</v>
      </c>
      <c r="H14" s="12">
        <f ca="1">ROUND(INDIRECT(ADDRESS(ROW()+(0), COLUMN()+(-2), 1))*INDIRECT(ADDRESS(ROW()+(0), COLUMN()+(-1), 1)), 2)</f>
        <v>14.05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0.114</v>
      </c>
      <c r="G15" s="14">
        <v>73.05</v>
      </c>
      <c r="H15" s="14">
        <f ca="1">ROUND(INDIRECT(ADDRESS(ROW()+(0), COLUMN()+(-2), 1))*INDIRECT(ADDRESS(ROW()+(0), COLUMN()+(-1), 1)), 2)</f>
        <v>8.33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22.38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810.77</v>
      </c>
      <c r="H18" s="14">
        <f ca="1">ROUND(INDIRECT(ADDRESS(ROW()+(0), COLUMN()+(-2), 1))*INDIRECT(ADDRESS(ROW()+(0), COLUMN()+(-1), 1))/100, 2)</f>
        <v>16.22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826.99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