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<sst xmlns="http://schemas.openxmlformats.org/spreadsheetml/2006/main" count="32" uniqueCount="32">
  <si>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</si>
  <si>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NAN120</t>
  </si>
  <si>
    <t xml:space="preserve">m²</t>
  </si>
  <si>
    <t xml:space="preserve">Aislamiento térmico por el interior de techumbres inclinadas sobre espacio no habitable.</t>
  </si>
  <si>
    <r>
      <rPr>
        <sz val="8.25"/>
        <color rgb="FF000000"/>
        <rFont val="Arial"/>
        <family val="2"/>
      </rPr>
      <t xml:space="preserve">Aislamiento térmico por el interior de techumbres inclinadas sobre espacio no habitable, con colcha ligera de lana de vidrio, IBR "ISOVER", revestida por una de sus caras con papel kraft que actúa como barrera de vapor, de 120 mm de espesor, resistencia térmica 3 m²K/W, conductividad térmica 0,04 W/(mK). Colocación en obra: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</si>
  <si>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</si>
  <si>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</si>
  <si>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</si>
  <si>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</si>
  <si>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</si>
  <si>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</si>
  <si>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</si>
  <si>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mt16lvi010aag</t>
  </si>
  <si>
    <t xml:space="preserve">m²</t>
  </si>
  <si>
    <t xml:space="preserve">Colcha ligera de lana de vidrio, IBR "ISOVER", revestida por una de sus caras con papel kraft que actúa como barrera de vapor, de 120 mm de espesor, resistencia térmica 3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</si>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</sst>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180.75</v>
      </c>
      <c r="H10" s="12">
        <f ca="1">ROUND(INDIRECT(ADDRESS(ROW()+(0), COLUMN()+(-2), 1))*INDIRECT(ADDRESS(ROW()+(0), COLUMN()+(-1), 1)), 2)</f>
        <v>198.83</v>
      </c>
    </row>
    <row r="11" spans="1:8" ht="13.50" thickBot="1" customHeight="1">
      <c r="A11" s="1" t="s">
        <v>15</v>
      </c>
      <c r="B11" s="1"/>
      <c r="C11" s="10" t="s">
        <v>16</v>
      </c>
      <c r="D11" s="10"/>
      <c r="E11" s="1" t="s">
        <v>17</v>
      </c>
      <c r="F11" s="13">
        <v>1</v>
      </c>
      <c r="G11" s="14">
        <v>8.89</v>
      </c>
      <c r="H11" s="14">
        <f ca="1">ROUND(INDIRECT(ADDRESS(ROW()+(0), COLUMN()+(-2), 1))*INDIRECT(ADDRESS(ROW()+(0), COLUMN()+(-1), 1)), 2)</f>
        <v>8.89</v>
      </c>
    </row>
    <row r="12" spans="1:8" ht="13.50" thickBot="1" customHeight="1">
      <c r="A12" s="15"/>
      <c r="B12" s="15"/>
      <c r="C12" s="15"/>
      <c r="D12" s="15"/>
      <c r="E12" s="15"/>
      <c r="F12" s="9" t="s">
        <v>18</v>
      </c>
      <c r="G12" s="9"/>
      <c r="H12" s="17">
        <f ca="1">ROUND(SUM(INDIRECT(ADDRESS(ROW()+(-1), COLUMN()+(0), 1)),INDIRECT(ADDRESS(ROW()+(-2), COLUMN()+(0), 1))), 2)</f>
        <v>207.72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0.095</v>
      </c>
      <c r="G14" s="12">
        <v>123.28</v>
      </c>
      <c r="H14" s="12">
        <f ca="1">ROUND(INDIRECT(ADDRESS(ROW()+(0), COLUMN()+(-2), 1))*INDIRECT(ADDRESS(ROW()+(0), COLUMN()+(-1), 1)), 2)</f>
        <v>11.71</v>
      </c>
    </row>
    <row r="15" spans="1:8" ht="13.50" thickBot="1" customHeight="1">
      <c r="A15" s="1" t="s">
        <v>23</v>
      </c>
      <c r="B15" s="1"/>
      <c r="C15" s="10" t="s">
        <v>24</v>
      </c>
      <c r="D15" s="10"/>
      <c r="E15" s="1" t="s">
        <v>25</v>
      </c>
      <c r="F15" s="13">
        <v>0.095</v>
      </c>
      <c r="G15" s="14">
        <v>73.05</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 2)</f>
        <v>18.65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226.37</v>
      </c>
      <c r="H18" s="14">
        <f ca="1">ROUND(INDIRECT(ADDRESS(ROW()+(0), COLUMN()+(-2), 1))*INDIRECT(ADDRESS(ROW()+(0), COLUMN()+(-1), 1))/100, 2)</f>
        <v>4.53</v>
      </c>
    </row>
    <row r="19" spans="1:8" ht="13.50" thickBot="1" customHeight="1">
      <c r="A19" s="21" t="s">
        <v>30</v>
      </c>
      <c r="B19" s="21"/>
      <c r="C19" s="22"/>
      <c r="D19" s="22"/>
      <c r="E19" s="23"/>
      <c r="F19" s="24" t="s">
        <v>31</v>
      </c>
      <c r="G19" s="25"/>
      <c r="H19" s="26">
        <f ca="1">ROUND(SUM(INDIRECT(ADDRESS(ROW()+(-1), COLUMN()+(0), 1)),INDIRECT(ADDRESS(ROW()+(-3), COLUMN()+(0), 1)),INDIRECT(ADDRESS(ROW()+(-7), COLUMN()+(0), 1))), 2)</f>
        <v>230.9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