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<sst xmlns="http://schemas.openxmlformats.org/spreadsheetml/2006/main" count="24" uniqueCount="24">
  <si>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</si>
  <si>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</si>
  <si>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</si>
  <si>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</si>
  <si>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50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Colocación en obra: a tope, con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</si>
  <si>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</si>
  <si>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</si>
  <si>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</si>
  <si>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</si>
  <si>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</si>
  <si>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</si>
  <si>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</si>
  <si>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mt16lvi060oe</t>
  </si>
  <si>
    <t xml:space="preserve">m²</t>
  </si>
  <si>
    <t xml:space="preserve">Panel semirrígido de lana de vidrio TECH Slab 3.0 G1 (Panel Neto) "ISOVER", revestido por una de sus caras con un velo mineral negro, de 50 mm de espesor, conductividad térmica 0,038 W/(mK), densidad 70 kg/m³, coeficiente de absorción acústica medio 0,8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</si>
  <si>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</si>
  <si>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</si>
  <si>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</si>
  <si>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Subtotal materiales:</t>
  </si>
  <si>
    <t xml:space="preserve">Herramienta menor</t>
  </si>
  <si>
    <t xml:space="preserve">%</t>
  </si>
  <si>
    <t xml:space="preserve">Herramienta menor</t>
  </si>
  <si>
    <t xml:space="preserve">Costo de mantenimiento decenal: $ 11,82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</si>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</sst>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5.48"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540.77</v>
      </c>
      <c r="H10" s="12">
        <f ca="1">ROUND(INDIRECT(ADDRESS(ROW()+(0), COLUMN()+(-2), 1))*INDIRECT(ADDRESS(ROW()+(0), COLUMN()+(-1), 1)), 2)</f>
        <v>567.81</v>
      </c>
    </row>
    <row r="11" spans="1:8" ht="24.00" thickBot="1" customHeight="1">
      <c r="A11" s="1" t="s">
        <v>15</v>
      </c>
      <c r="B11" s="1"/>
      <c r="C11" s="10" t="s">
        <v>16</v>
      </c>
      <c r="D11" s="10"/>
      <c r="E11" s="1" t="s">
        <v>17</v>
      </c>
      <c r="F11" s="13">
        <v>3</v>
      </c>
      <c r="G11" s="14">
        <v>3.85</v>
      </c>
      <c r="H11" s="14">
        <f ca="1">ROUND(INDIRECT(ADDRESS(ROW()+(0), COLUMN()+(-2), 1))*INDIRECT(ADDRESS(ROW()+(0), COLUMN()+(-1), 1)), 2)</f>
        <v>11.55</v>
      </c>
    </row>
    <row r="12" spans="1:8" ht="13.50" thickBot="1" customHeight="1">
      <c r="A12" s="15"/>
      <c r="B12" s="15"/>
      <c r="C12" s="15"/>
      <c r="D12" s="15"/>
      <c r="E12" s="15"/>
      <c r="F12" s="9" t="s">
        <v>18</v>
      </c>
      <c r="G12" s="9"/>
      <c r="H12" s="17">
        <f ca="1">ROUND(SUM(INDIRECT(ADDRESS(ROW()+(-1), COLUMN()+(0), 1)),INDIRECT(ADDRESS(ROW()+(-2), COLUMN()+(0), 1))), 2)</f>
        <v>579.36</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579.36</v>
      </c>
      <c r="H14" s="14">
        <f ca="1">ROUND(INDIRECT(ADDRESS(ROW()+(0), COLUMN()+(-2), 1))*INDIRECT(ADDRESS(ROW()+(0), COLUMN()+(-1), 1))/100, 2)</f>
        <v>11.59</v>
      </c>
    </row>
    <row r="15" spans="1:8" ht="13.50" thickBot="1" customHeight="1">
      <c r="A15" s="21" t="s">
        <v>22</v>
      </c>
      <c r="B15" s="21"/>
      <c r="C15" s="22"/>
      <c r="D15" s="22"/>
      <c r="E15" s="23"/>
      <c r="F15" s="24" t="s">
        <v>23</v>
      </c>
      <c r="G15" s="25"/>
      <c r="H15" s="26">
        <f ca="1">ROUND(SUM(INDIRECT(ADDRESS(ROW()+(-1), COLUMN()+(0), 1)),INDIRECT(ADDRESS(ROW()+(-3), COLUMN()+(0), 1))), 2)</f>
        <v>590.95</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