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<sst xmlns="http://schemas.openxmlformats.org/spreadsheetml/2006/main" count="74" uniqueCount="74">
  <si>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</si>
  <si>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IOF024</t>
  </si>
  <si>
    <t xml:space="preserve">m²</t>
  </si>
  <si>
    <t xml:space="preserve">Franja cortafuegos de placas de yeso, para edificio de uso industrial. Sistema "PLACO".</t>
  </si>
  <si>
    <r>
      <rPr>
        <sz val="8.25"/>
        <color rgb="FF000000"/>
        <rFont val="Arial"/>
        <family val="2"/>
      </rPr>
      <t xml:space="preserve">Franja cortafuegos horizontal, de 1 m de anchura, con una resistencia al fuego EI 90, para edificio de uso industrial, fijada mecánicamente a el muro colindante con subestructura soporte, sistema "PLACO", compuesta por 3 placas de yeso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postes,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</si>
  <si>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</si>
  <si>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</si>
  <si>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</si>
  <si>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</si>
  <si>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</si>
  <si>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</si>
  <si>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</si>
  <si>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</si>
  <si>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</si>
  <si>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</si>
  <si>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</si>
  <si>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</si>
  <si>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Poste de perfil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</si>
  <si>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</si>
  <si>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</si>
  <si>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rosca-metal,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</si>
  <si>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</si>
  <si>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</si>
  <si>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</si>
  <si>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</si>
  <si>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</si>
  <si>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lambrines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</si>
  <si>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</si>
  <si>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</si>
  <si>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</si>
  <si>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</si>
  <si>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</si>
  <si>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concreto.</t>
  </si>
  <si>
    <t xml:space="preserve">mt12plp080a</t>
  </si>
  <si>
    <t xml:space="preserve">m</t>
  </si>
  <si>
    <t xml:space="preserve">Perfil angular de acero galvanizado, CR2 "PLACO", fabricado mediante laminación en frío, de 3000 mm de longitud, 34x23 mm de sección y 0,55 mm de espesor.</t>
  </si>
  <si>
    <t xml:space="preserve">mt12plk010gfocd</t>
  </si>
  <si>
    <t xml:space="preserve">m²</t>
  </si>
  <si>
    <t xml:space="preserve">Placa de yeso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</si>
  <si>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</si>
  <si>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</si>
  <si>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</si>
  <si>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</si>
  <si>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</si>
  <si>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sobre perfiles de espesor inferior a 6 mm.</t>
  </si>
  <si>
    <t xml:space="preserve">mt12plt010f</t>
  </si>
  <si>
    <t xml:space="preserve">Ud</t>
  </si>
  <si>
    <t xml:space="preserve">Tornillo autorroscante TTPC 70 "PLACO", con cabeza de trompeta, de 70 mm de longitud, para instalación de placas de yeso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</si>
  <si>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</si>
  <si>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</si>
  <si>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</si>
  <si>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</si>
  <si>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</si>
  <si>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</si>
  <si>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</si>
  <si>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</si>
  <si>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</si>
  <si>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</si>
  <si>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</si>
  <si>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</si>
  <si>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</si>
  <si>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</si>
  <si>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</si>
  <si>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</si>
  <si>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</si>
  <si>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</si>
  <si>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</si>
  <si>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</si>
  <si>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</si>
  <si>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</si>
  <si>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</si>
  <si>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</si>
  <si>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$ 52,23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</si>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</sst>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71.57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3.33</v>
      </c>
      <c r="G10" s="12">
        <v>33.51</v>
      </c>
      <c r="H10" s="12">
        <f ca="1">ROUND(INDIRECT(ADDRESS(ROW()+(0), COLUMN()+(-2), 1))*INDIRECT(ADDRESS(ROW()+(0), COLUMN()+(-1), 1)), 2)</f>
        <v>111.59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1.4</v>
      </c>
      <c r="G11" s="12">
        <v>40.8</v>
      </c>
      <c r="H11" s="12">
        <f ca="1">ROUND(INDIRECT(ADDRESS(ROW()+(0), COLUMN()+(-2), 1))*INDIRECT(ADDRESS(ROW()+(0), COLUMN()+(-1), 1)), 2)</f>
        <v>57.12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16.8</v>
      </c>
      <c r="G12" s="12">
        <v>0.54</v>
      </c>
      <c r="H12" s="12">
        <f ca="1">ROUND(INDIRECT(ADDRESS(ROW()+(0), COLUMN()+(-2), 1))*INDIRECT(ADDRESS(ROW()+(0), COLUMN()+(-1), 1)), 2)</f>
        <v>9.07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</v>
      </c>
      <c r="G13" s="12">
        <v>3.73</v>
      </c>
      <c r="H13" s="12">
        <f ca="1">ROUND(INDIRECT(ADDRESS(ROW()+(0), COLUMN()+(-2), 1))*INDIRECT(ADDRESS(ROW()+(0), COLUMN()+(-1), 1)), 2)</f>
        <v>15.67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32.76</v>
      </c>
      <c r="H14" s="12">
        <f ca="1">ROUND(INDIRECT(ADDRESS(ROW()+(0), COLUMN()+(-2), 1))*INDIRECT(ADDRESS(ROW()+(0), COLUMN()+(-1), 1)), 2)</f>
        <v>98.28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</v>
      </c>
      <c r="G15" s="12">
        <v>5.8</v>
      </c>
      <c r="H15" s="12">
        <f ca="1">ROUND(INDIRECT(ADDRESS(ROW()+(0), COLUMN()+(-2), 1))*INDIRECT(ADDRESS(ROW()+(0), COLUMN()+(-1), 1)), 2)</f>
        <v>5.22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0.8</v>
      </c>
      <c r="G16" s="12">
        <v>6.02</v>
      </c>
      <c r="H16" s="12">
        <f ca="1">ROUND(INDIRECT(ADDRESS(ROW()+(0), COLUMN()+(-2), 1))*INDIRECT(ADDRESS(ROW()+(0), COLUMN()+(-1), 1)), 2)</f>
        <v>4.82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22.09</v>
      </c>
      <c r="H17" s="12">
        <f ca="1">ROUND(INDIRECT(ADDRESS(ROW()+(0), COLUMN()+(-2), 1))*INDIRECT(ADDRESS(ROW()+(0), COLUMN()+(-1), 1)), 2)</f>
        <v>23.19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3</v>
      </c>
      <c r="G18" s="12">
        <v>154.43</v>
      </c>
      <c r="H18" s="12">
        <f ca="1">ROUND(INDIRECT(ADDRESS(ROW()+(0), COLUMN()+(-2), 1))*INDIRECT(ADDRESS(ROW()+(0), COLUMN()+(-1), 1)), 2)</f>
        <v>463.29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20</v>
      </c>
      <c r="G19" s="12">
        <v>0.26</v>
      </c>
      <c r="H19" s="12">
        <f ca="1">ROUND(INDIRECT(ADDRESS(ROW()+(0), COLUMN()+(-2), 1))*INDIRECT(ADDRESS(ROW()+(0), COLUMN()+(-1), 1)), 2)</f>
        <v>5.2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20</v>
      </c>
      <c r="G20" s="12">
        <v>0.41</v>
      </c>
      <c r="H20" s="12">
        <f ca="1">ROUND(INDIRECT(ADDRESS(ROW()+(0), COLUMN()+(-2), 1))*INDIRECT(ADDRESS(ROW()+(0), COLUMN()+(-1), 1)), 2)</f>
        <v>8.2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20</v>
      </c>
      <c r="G21" s="12">
        <v>0.91</v>
      </c>
      <c r="H21" s="12">
        <f ca="1">ROUND(INDIRECT(ADDRESS(ROW()+(0), COLUMN()+(-2), 1))*INDIRECT(ADDRESS(ROW()+(0), COLUMN()+(-1), 1)), 2)</f>
        <v>18.2</v>
      </c>
    </row>
    <row r="22" spans="1:8" ht="34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0.28</v>
      </c>
      <c r="G22" s="12">
        <v>21.15</v>
      </c>
      <c r="H22" s="12">
        <f ca="1">ROUND(INDIRECT(ADDRESS(ROW()+(0), COLUMN()+(-2), 1))*INDIRECT(ADDRESS(ROW()+(0), COLUMN()+(-1), 1)), 2)</f>
        <v>5.92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3">
        <v>0.9</v>
      </c>
      <c r="G23" s="14">
        <v>13.77</v>
      </c>
      <c r="H23" s="14">
        <f ca="1">ROUND(INDIRECT(ADDRESS(ROW()+(0), COLUMN()+(-2), 1))*INDIRECT(ADDRESS(ROW()+(0), COLUMN()+(-1), 1)), 2)</f>
        <v>12.39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838.16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0.379</v>
      </c>
      <c r="G26" s="12">
        <v>123.28</v>
      </c>
      <c r="H26" s="12">
        <f ca="1">ROUND(INDIRECT(ADDRESS(ROW()+(0), COLUMN()+(-2), 1))*INDIRECT(ADDRESS(ROW()+(0), COLUMN()+(-1), 1)), 2)</f>
        <v>46.72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0.379</v>
      </c>
      <c r="G27" s="12">
        <v>73.05</v>
      </c>
      <c r="H27" s="12">
        <f ca="1">ROUND(INDIRECT(ADDRESS(ROW()+(0), COLUMN()+(-2), 1))*INDIRECT(ADDRESS(ROW()+(0), COLUMN()+(-1), 1)), 2)</f>
        <v>27.69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0.568</v>
      </c>
      <c r="G28" s="12">
        <v>123.28</v>
      </c>
      <c r="H28" s="12">
        <f ca="1">ROUND(INDIRECT(ADDRESS(ROW()+(0), COLUMN()+(-2), 1))*INDIRECT(ADDRESS(ROW()+(0), COLUMN()+(-1), 1)), 2)</f>
        <v>70.02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3">
        <v>0.568</v>
      </c>
      <c r="G29" s="14">
        <v>73.05</v>
      </c>
      <c r="H29" s="14">
        <f ca="1">ROUND(INDIRECT(ADDRESS(ROW()+(0), COLUMN()+(-2), 1))*INDIRECT(ADDRESS(ROW()+(0), COLUMN()+(-1), 1)), 2)</f>
        <v>41.49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1))), 2)</f>
        <v>185.92</v>
      </c>
    </row>
    <row r="31" spans="1:8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5"/>
      <c r="H31" s="15"/>
    </row>
    <row r="32" spans="1:8" ht="13.50" thickBot="1" customHeight="1">
      <c r="A32" s="19"/>
      <c r="B32" s="19"/>
      <c r="C32" s="19"/>
      <c r="D32" s="20" t="s">
        <v>70</v>
      </c>
      <c r="E32" s="19" t="s">
        <v>71</v>
      </c>
      <c r="F32" s="13">
        <v>2</v>
      </c>
      <c r="G32" s="14">
        <f ca="1">ROUND(SUM(INDIRECT(ADDRESS(ROW()+(-2), COLUMN()+(1), 1)),INDIRECT(ADDRESS(ROW()+(-8), COLUMN()+(1), 1))), 2)</f>
        <v>1024.08</v>
      </c>
      <c r="H32" s="14">
        <f ca="1">ROUND(INDIRECT(ADDRESS(ROW()+(0), COLUMN()+(-2), 1))*INDIRECT(ADDRESS(ROW()+(0), COLUMN()+(-1), 1))/100, 2)</f>
        <v>20.48</v>
      </c>
    </row>
    <row r="33" spans="1:8" ht="13.50" thickBot="1" customHeight="1">
      <c r="A33" s="21" t="s">
        <v>72</v>
      </c>
      <c r="B33" s="21"/>
      <c r="C33" s="21"/>
      <c r="D33" s="22"/>
      <c r="E33" s="23"/>
      <c r="F33" s="24" t="s">
        <v>73</v>
      </c>
      <c r="G33" s="25"/>
      <c r="H33" s="26">
        <f ca="1">ROUND(SUM(INDIRECT(ADDRESS(ROW()+(-1), COLUMN()+(0), 1)),INDIRECT(ADDRESS(ROW()+(-3), COLUMN()+(0), 1)),INDIRECT(ADDRESS(ROW()+(-9), COLUMN()+(0), 1))), 2)</f>
        <v>1044.56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A28:C28"/>
    <mergeCell ref="A29:C29"/>
    <mergeCell ref="A30:C30"/>
    <mergeCell ref="F30:G30"/>
    <mergeCell ref="A31:C31"/>
    <mergeCell ref="E31:F31"/>
    <mergeCell ref="A32:C32"/>
    <mergeCell ref="A33:E33"/>
    <mergeCell ref="F33:G33"/>
  </mergeCells>
  <pageMargins left="0.147638" right="0.147638" top="0.206693" bottom="0.206693" header="0.0" footer="0.0"/>
  <pageSetup paperSize="9" orientation="portrait"/>
  <rowBreaks count="0" manualBreakCount="0">
    </rowBreaks>
</worksheet>
</file>