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<sst xmlns="http://schemas.openxmlformats.org/spreadsheetml/2006/main" count="41" uniqueCount="41">
  <si>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</si>
  <si>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NIH105</t>
  </si>
  <si>
    <t xml:space="preserve">Ud</t>
  </si>
  <si>
    <t xml:space="preserve">Impermeabilización de regadera de obra con canal de drenaje, sistema Dry50 "REVESTECH".</t>
  </si>
  <si>
    <r>
      <rPr>
        <sz val="8.25"/>
        <color rgb="FF000000"/>
        <rFont val="Arial"/>
        <family val="2"/>
      </rPr>
      <t xml:space="preserve">Impermeabilización de paramentos verticales y horizontales de regadera de obra con canal de drenaje, sistema Dry50 "REVESTECH", compuesta por, kit Dry50 Lineal Premier 60, formado por membrana impermeabilizante flexible tipo EVAC de 1200x2000 mm compuesta de una doble hoja de poliolefina termoplástica con acetato de vinil etileno, con ambas caras revestidas de fibras de poliéster no tejidas, de 0,52 mm de espesor y 335 g/m², con unión termosellada a la coladera con sello hidráulico de PVC de 82 mm de altura, salida horizontal de 40 mm de diámetro, con rejilla para empotrar de acero inoxidable, modelo Acero de 591x88 mm y canal de drenaje de acero inoxidable, de 596x93 mm,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</si>
  <si>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</si>
  <si>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</si>
  <si>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</si>
  <si>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</si>
  <si>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</si>
  <si>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</si>
  <si>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</si>
  <si>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</si>
  <si>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</si>
  <si>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</si>
  <si>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</si>
  <si>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</si>
  <si>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</si>
  <si>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mt15rev112baa</t>
  </si>
  <si>
    <t xml:space="preserve">Ud</t>
  </si>
  <si>
    <t xml:space="preserve">Kit Dry50 Lineal Premier 60 "REVESTECH", formado por membrana impermeabilizante flexible tipo EVAC de 1200x2000 mm compuesta de una doble hoja de poliolefina termoplástica con acetato de vinil etileno, con ambas caras revestidas de fibras de poliéster no tejidas, de 0,52 mm de espesor y 335 g/m², con unión termosellada a la coladera con sello hidráulico de PVC de 82 mm de altura, salida horizontal de 40 mm de diámetro, con rejilla para empotrar de acero inoxidable, modelo Acero de 591x88 mm y canal de drenaje de acero inoxidable, de 596x93 mm, para impermeabilización y desagüe de regadera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</si>
  <si>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</si>
  <si>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</si>
  <si>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</si>
  <si>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</si>
  <si>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</si>
  <si>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</si>
  <si>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</si>
  <si>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</si>
  <si>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</si>
  <si>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</si>
  <si>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</si>
  <si>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</si>
  <si>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</si>
  <si>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</si>
  <si>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</si>
  <si>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</si>
  <si>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</si>
  <si>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</si>
  <si>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$ 219,81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</si>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</sst>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71.23"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14.8</v>
      </c>
      <c r="G10" s="12">
        <v>12.05</v>
      </c>
      <c r="H10" s="12">
        <f ca="1">ROUND(INDIRECT(ADDRESS(ROW()+(0), COLUMN()+(-2), 1))*INDIRECT(ADDRESS(ROW()+(0), COLUMN()+(-1), 1)), 2)</f>
        <v>178.34</v>
      </c>
    </row>
    <row r="11" spans="1:8" ht="45.00" thickBot="1" customHeight="1">
      <c r="A11" s="1" t="s">
        <v>15</v>
      </c>
      <c r="B11" s="1"/>
      <c r="C11" s="1"/>
      <c r="D11" s="10" t="s">
        <v>16</v>
      </c>
      <c r="E11" s="1" t="s">
        <v>17</v>
      </c>
      <c r="F11" s="11">
        <v>5</v>
      </c>
      <c r="G11" s="12">
        <v>400.19</v>
      </c>
      <c r="H11" s="12">
        <f ca="1">ROUND(INDIRECT(ADDRESS(ROW()+(0), COLUMN()+(-2), 1))*INDIRECT(ADDRESS(ROW()+(0), COLUMN()+(-1), 1)), 2)</f>
        <v>2000.95</v>
      </c>
    </row>
    <row r="12" spans="1:8" ht="87.00" thickBot="1" customHeight="1">
      <c r="A12" s="1" t="s">
        <v>18</v>
      </c>
      <c r="B12" s="1"/>
      <c r="C12" s="1"/>
      <c r="D12" s="10" t="s">
        <v>19</v>
      </c>
      <c r="E12" s="1" t="s">
        <v>20</v>
      </c>
      <c r="F12" s="11">
        <v>1</v>
      </c>
      <c r="G12" s="12">
        <v>7912.47</v>
      </c>
      <c r="H12" s="12">
        <f ca="1">ROUND(INDIRECT(ADDRESS(ROW()+(0), COLUMN()+(-2), 1))*INDIRECT(ADDRESS(ROW()+(0), COLUMN()+(-1), 1)), 2)</f>
        <v>7912.47</v>
      </c>
    </row>
    <row r="13" spans="1:8" ht="24.00" thickBot="1" customHeight="1">
      <c r="A13" s="1" t="s">
        <v>21</v>
      </c>
      <c r="B13" s="1"/>
      <c r="C13" s="1"/>
      <c r="D13" s="10" t="s">
        <v>22</v>
      </c>
      <c r="E13" s="1" t="s">
        <v>23</v>
      </c>
      <c r="F13" s="11">
        <v>0.11</v>
      </c>
      <c r="G13" s="12">
        <v>573.63</v>
      </c>
      <c r="H13" s="12">
        <f ca="1">ROUND(INDIRECT(ADDRESS(ROW()+(0), COLUMN()+(-2), 1))*INDIRECT(ADDRESS(ROW()+(0), COLUMN()+(-1), 1)), 2)</f>
        <v>63.1</v>
      </c>
    </row>
    <row r="14" spans="1:8" ht="24.00" thickBot="1" customHeight="1">
      <c r="A14" s="1" t="s">
        <v>24</v>
      </c>
      <c r="B14" s="1"/>
      <c r="C14" s="1"/>
      <c r="D14" s="10" t="s">
        <v>25</v>
      </c>
      <c r="E14" s="1" t="s">
        <v>26</v>
      </c>
      <c r="F14" s="13">
        <v>1</v>
      </c>
      <c r="G14" s="14">
        <v>243.04</v>
      </c>
      <c r="H14" s="14">
        <f ca="1">ROUND(INDIRECT(ADDRESS(ROW()+(0), COLUMN()+(-2), 1))*INDIRECT(ADDRESS(ROW()+(0), COLUMN()+(-1), 1)), 2)</f>
        <v>243.04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10397.9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1.922</v>
      </c>
      <c r="G17" s="12">
        <v>121.97</v>
      </c>
      <c r="H17" s="12">
        <f ca="1">ROUND(INDIRECT(ADDRESS(ROW()+(0), COLUMN()+(-2), 1))*INDIRECT(ADDRESS(ROW()+(0), COLUMN()+(-1), 1)), 2)</f>
        <v>234.43</v>
      </c>
    </row>
    <row r="18" spans="1:8" ht="13.50" thickBot="1" customHeight="1">
      <c r="A18" s="1" t="s">
        <v>32</v>
      </c>
      <c r="B18" s="1"/>
      <c r="C18" s="1"/>
      <c r="D18" s="10" t="s">
        <v>33</v>
      </c>
      <c r="E18" s="1" t="s">
        <v>34</v>
      </c>
      <c r="F18" s="13">
        <v>1.922</v>
      </c>
      <c r="G18" s="14">
        <v>74.26</v>
      </c>
      <c r="H18" s="14">
        <f ca="1">ROUND(INDIRECT(ADDRESS(ROW()+(0), COLUMN()+(-2), 1))*INDIRECT(ADDRESS(ROW()+(0), COLUMN()+(-1), 1)), 2)</f>
        <v>142.73</v>
      </c>
    </row>
    <row r="19" spans="1:8" ht="13.50" thickBot="1" customHeight="1">
      <c r="A19" s="15"/>
      <c r="B19" s="15"/>
      <c r="C19" s="15"/>
      <c r="D19" s="15"/>
      <c r="E19" s="15"/>
      <c r="F19" s="9" t="s">
        <v>35</v>
      </c>
      <c r="G19" s="9"/>
      <c r="H19" s="17">
        <f ca="1">ROUND(SUM(INDIRECT(ADDRESS(ROW()+(-1), COLUMN()+(0), 1)),INDIRECT(ADDRESS(ROW()+(-2), COLUMN()+(0), 1))), 2)</f>
        <v>377.16</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10775.1</v>
      </c>
      <c r="H21" s="14">
        <f ca="1">ROUND(INDIRECT(ADDRESS(ROW()+(0), COLUMN()+(-2), 1))*INDIRECT(ADDRESS(ROW()+(0), COLUMN()+(-1), 1))/100, 2)</f>
        <v>215.5</v>
      </c>
    </row>
    <row r="22" spans="1:8" ht="13.50" thickBot="1" customHeight="1">
      <c r="A22" s="21" t="s">
        <v>39</v>
      </c>
      <c r="B22" s="21"/>
      <c r="C22" s="21"/>
      <c r="D22" s="22"/>
      <c r="E22" s="23"/>
      <c r="F22" s="24" t="s">
        <v>40</v>
      </c>
      <c r="G22" s="25"/>
      <c r="H22" s="26">
        <f ca="1">ROUND(SUM(INDIRECT(ADDRESS(ROW()+(-1), COLUMN()+(0), 1)),INDIRECT(ADDRESS(ROW()+(-3), COLUMN()+(0), 1)),INDIRECT(ADDRESS(ROW()+(-7), COLUMN()+(0), 1))), 2)</f>
        <v>10990.6</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