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<sst xmlns="http://schemas.openxmlformats.org/spreadsheetml/2006/main" count="41" uniqueCount="41">
  <si>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</si>
  <si>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NIH100</t>
  </si>
  <si>
    <t xml:space="preserve">Ud</t>
  </si>
  <si>
    <t xml:space="preserve">Impermeabilización de regadera de obra con coladera, sistema Dry50 "REVESTECH".</t>
  </si>
  <si>
    <r>
      <rPr>
        <sz val="8.25"/>
        <color rgb="FF000000"/>
        <rFont val="Arial"/>
        <family val="2"/>
      </rPr>
      <t xml:space="preserve">Impermeabilización de paramentos verticales y horizontales de regadera de obra con coladera, sistema Dry50 "REVESTECH", compuesta por, kit Dry50 Sumi Luxe 025, formado por membrana impermeabilizante flexible tipo EVAC de 500x500 mm compuesta de una doble hoja de poliolefina termoplástica con acetato de vinil etileno, con ambas caras revestidas de fibras de poliéster no tejidas, de 0,52 mm de espesor y 335 g/m², con unión termosellada a la coladera con sello hidráulico de PVC de 82 mm de altura, salida horizontal de 40 mm de diámetro, con rejilla para empotrar de acero inoxidable de 110x110 mm, y membrana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regadera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</si>
  <si>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</si>
  <si>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</si>
  <si>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</si>
  <si>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</si>
  <si>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</si>
  <si>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</si>
  <si>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</si>
  <si>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mt15rev110as</t>
  </si>
  <si>
    <t xml:space="preserve">Ud</t>
  </si>
  <si>
    <t xml:space="preserve">Kit Dry50 Sumi Luxe 025 "REVESTECH", formado por membrana impermeabilizante flexible tipo EVAC de 500x500 mm compuesta de una doble hoja de poliolefina termoplástica con acetato de vinil etileno, con ambas caras revestidas de fibras de poliéster no tejidas, de 0,52 mm de espesor y 335 g/m², con unión termosellada a la coladera con sello hidráulico de PVC de 82 mm de altura, salida horizontal de 40 mm de diámetro, con rejilla para empotrar de acero inoxidable de 110x110 mm, para impermeabilización y desagüe de regadera de obra.</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</si>
  <si>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</si>
  <si>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</si>
  <si>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</si>
  <si>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</si>
  <si>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</si>
  <si>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Membrana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</si>
  <si>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mt15rev065b</t>
  </si>
  <si>
    <t xml:space="preserve">Ud</t>
  </si>
  <si>
    <t xml:space="preserve">Complemento para refuerzo de puntos singulares en tratamientos impermeabilizantes mediante piezas para la resolución de ángulos internos, 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</si>
  <si>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</si>
  <si>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</si>
  <si>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</si>
  <si>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</si>
  <si>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</si>
  <si>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</si>
  <si>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</si>
  <si>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</si>
  <si>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</si>
  <si>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</si>
  <si>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</si>
  <si>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</si>
  <si>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</si>
  <si>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</si>
  <si>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</si>
  <si>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$ 99,30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</si>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</sst>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2.25"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2109.93</v>
      </c>
      <c r="G10" s="12">
        <f ca="1">ROUND(INDIRECT(ADDRESS(ROW()+(0), COLUMN()+(-2), 1))*INDIRECT(ADDRESS(ROW()+(0), COLUMN()+(-1), 1)), 2)</f>
        <v>2109.93</v>
      </c>
    </row>
    <row r="11" spans="1:7" ht="45.00" thickBot="1" customHeight="1">
      <c r="A11" s="1" t="s">
        <v>15</v>
      </c>
      <c r="B11" s="1"/>
      <c r="C11" s="10" t="s">
        <v>16</v>
      </c>
      <c r="D11" s="1" t="s">
        <v>17</v>
      </c>
      <c r="E11" s="11">
        <v>11.7</v>
      </c>
      <c r="F11" s="12">
        <v>12.05</v>
      </c>
      <c r="G11" s="12">
        <f ca="1">ROUND(INDIRECT(ADDRESS(ROW()+(0), COLUMN()+(-2), 1))*INDIRECT(ADDRESS(ROW()+(0), COLUMN()+(-1), 1)), 2)</f>
        <v>140.99</v>
      </c>
    </row>
    <row r="12" spans="1:7" ht="45.00" thickBot="1" customHeight="1">
      <c r="A12" s="1" t="s">
        <v>18</v>
      </c>
      <c r="B12" s="1"/>
      <c r="C12" s="10" t="s">
        <v>19</v>
      </c>
      <c r="D12" s="1" t="s">
        <v>20</v>
      </c>
      <c r="E12" s="11">
        <v>5</v>
      </c>
      <c r="F12" s="12">
        <v>400.19</v>
      </c>
      <c r="G12" s="12">
        <f ca="1">ROUND(INDIRECT(ADDRESS(ROW()+(0), COLUMN()+(-2), 1))*INDIRECT(ADDRESS(ROW()+(0), COLUMN()+(-1), 1)), 2)</f>
        <v>2000.95</v>
      </c>
    </row>
    <row r="13" spans="1:7" ht="24.00" thickBot="1" customHeight="1">
      <c r="A13" s="1" t="s">
        <v>21</v>
      </c>
      <c r="B13" s="1"/>
      <c r="C13" s="10" t="s">
        <v>22</v>
      </c>
      <c r="D13" s="1" t="s">
        <v>23</v>
      </c>
      <c r="E13" s="11">
        <v>1</v>
      </c>
      <c r="F13" s="12">
        <v>243.04</v>
      </c>
      <c r="G13" s="12">
        <f ca="1">ROUND(INDIRECT(ADDRESS(ROW()+(0), COLUMN()+(-2), 1))*INDIRECT(ADDRESS(ROW()+(0), COLUMN()+(-1), 1)), 2)</f>
        <v>243.04</v>
      </c>
    </row>
    <row r="14" spans="1:7" ht="24.00" thickBot="1" customHeight="1">
      <c r="A14" s="1" t="s">
        <v>24</v>
      </c>
      <c r="B14" s="1"/>
      <c r="C14" s="10" t="s">
        <v>25</v>
      </c>
      <c r="D14" s="1" t="s">
        <v>26</v>
      </c>
      <c r="E14" s="13">
        <v>0.11</v>
      </c>
      <c r="F14" s="14">
        <v>573.63</v>
      </c>
      <c r="G14" s="14">
        <f ca="1">ROUND(INDIRECT(ADDRESS(ROW()+(0), COLUMN()+(-2), 1))*INDIRECT(ADDRESS(ROW()+(0), COLUMN()+(-1), 1)), 2)</f>
        <v>63.1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4558.01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1.579</v>
      </c>
      <c r="F17" s="12">
        <v>121.97</v>
      </c>
      <c r="G17" s="12">
        <f ca="1">ROUND(INDIRECT(ADDRESS(ROW()+(0), COLUMN()+(-2), 1))*INDIRECT(ADDRESS(ROW()+(0), COLUMN()+(-1), 1)), 2)</f>
        <v>192.59</v>
      </c>
    </row>
    <row r="18" spans="1:7" ht="13.50" thickBot="1" customHeight="1">
      <c r="A18" s="1" t="s">
        <v>32</v>
      </c>
      <c r="B18" s="1"/>
      <c r="C18" s="10" t="s">
        <v>33</v>
      </c>
      <c r="D18" s="1" t="s">
        <v>34</v>
      </c>
      <c r="E18" s="13">
        <v>1.579</v>
      </c>
      <c r="F18" s="14">
        <v>74.26</v>
      </c>
      <c r="G18" s="14">
        <f ca="1">ROUND(INDIRECT(ADDRESS(ROW()+(0), COLUMN()+(-2), 1))*INDIRECT(ADDRESS(ROW()+(0), COLUMN()+(-1), 1)), 2)</f>
        <v>117.26</v>
      </c>
    </row>
    <row r="19" spans="1:7" ht="13.50" thickBot="1" customHeight="1">
      <c r="A19" s="15"/>
      <c r="B19" s="15"/>
      <c r="C19" s="15"/>
      <c r="D19" s="15"/>
      <c r="E19" s="9" t="s">
        <v>35</v>
      </c>
      <c r="F19" s="9"/>
      <c r="G19" s="17">
        <f ca="1">ROUND(SUM(INDIRECT(ADDRESS(ROW()+(-1), COLUMN()+(0), 1)),INDIRECT(ADDRESS(ROW()+(-2), COLUMN()+(0), 1))), 2)</f>
        <v>309.85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4867.86</v>
      </c>
      <c r="G21" s="14">
        <f ca="1">ROUND(INDIRECT(ADDRESS(ROW()+(0), COLUMN()+(-2), 1))*INDIRECT(ADDRESS(ROW()+(0), COLUMN()+(-1), 1))/100, 2)</f>
        <v>97.36</v>
      </c>
    </row>
    <row r="22" spans="1:7" ht="13.50" thickBot="1" customHeight="1">
      <c r="A22" s="21" t="s">
        <v>39</v>
      </c>
      <c r="B22" s="21"/>
      <c r="C22" s="22"/>
      <c r="D22" s="23"/>
      <c r="E22" s="24" t="s">
        <v>40</v>
      </c>
      <c r="F22" s="25"/>
      <c r="G22" s="26">
        <f ca="1">ROUND(SUM(INDIRECT(ADDRESS(ROW()+(-1), COLUMN()+(0), 1)),INDIRECT(ADDRESS(ROW()+(-3), COLUMN()+(0), 1)),INDIRECT(ADDRESS(ROW()+(-7), COLUMN()+(0), 1))), 2)</f>
        <v>4965.22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