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<sst xmlns="http://schemas.openxmlformats.org/spreadsheetml/2006/main" count="71" uniqueCount="71">
  <si>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</si>
  <si>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ZFF020</t>
  </si>
  <si>
    <t xml:space="preserve">m²</t>
  </si>
  <si>
    <t xml:space="preserve">Sistema ETICS Ecosate® "ISOVER" de aislamiento térmico por el exterior de fachada existente.</t>
  </si>
  <si>
    <r>
      <rPr>
        <sz val="8.25"/>
        <color rgb="FF000000"/>
        <rFont val="Arial"/>
        <family val="2"/>
      </rPr>
      <t xml:space="preserve">Rehabilitación energética de fachada, mediante aislamiento térmico por el exterior, con el sistema Ecosate "ISOVER", con ETA 20/0722, compuesto por: panel rígido de lana de vidrio de alta densidad, no revestido, hidrófobo, modelo Clima 34 "ISOVER", de 60 mm de espesor, fijado al soporte con mortero polimérico Ecosate® Base "ISOVER" y fijaciones mecánicas con taquete de expansión con clavo, Ecosate® H1 Eco "ISOVER"; capa de regularización de mortero polimérico Ecosate® Base "ISOVER", armado con malla de fibra de vidrio antiálcalis, Ecosate® Malla "ISOVER", de 3,5x3,8 mm de separación de malla, de 160 g/m² de masa superficial; capa de acabado de revestimiento Ecosate® Basic L "ISOVER", resistente a los rayos ultravioleta, acabado medio, color a elegir, gama Standard, sobre imprimación, Ecosate® Primer "ISOVER", color a elegir, gama Standard. Incluso perfiles de arranque de aluminio, perfiles de cierre superior de aluminio, perfiles de esquina de PVC con malla. El precio incluye la ejecución de remates en los encuentros con paramentos y revestimientos u otros elementos recibidos en su superficie, pero no incluye la preparación de la superficie soporte.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</si>
  <si>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</si>
  <si>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</si>
  <si>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</si>
  <si>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</si>
  <si>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</si>
  <si>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</si>
  <si>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</si>
  <si>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mt28iso220h</t>
  </si>
  <si>
    <t xml:space="preserve">m</t>
  </si>
  <si>
    <t xml:space="preserve">Perfil de arranque Ecosate® "ISOVER" de aluminio, de 60 mm de anchura, con goterón, para nivelación y soporte de los paneles aislantes de los sistemas de aislamiento térmico por el exterior sobre la línea de zócalo.</t>
  </si>
  <si>
    <t xml:space="preserve">mt28iso230h</t>
  </si>
  <si>
    <t xml:space="preserve">m</t>
  </si>
  <si>
    <t xml:space="preserve">Perfil de cierre superior, Ecosate® "ISOVER", de aluminio, de 60 mm de anchura, para coronación de los paneles aislantes de los sistemas de aislamiento térmico por el exterior.</t>
  </si>
  <si>
    <t xml:space="preserve">mt28iso010a</t>
  </si>
  <si>
    <t xml:space="preserve">kg</t>
  </si>
  <si>
    <t xml:space="preserve">Mortero polimérico Ecosate® Base "ISOVER", para adherir los paneles aislantes, previo amasado con agua.</t>
  </si>
  <si>
    <t xml:space="preserve">mt16lvi070t</t>
  </si>
  <si>
    <t xml:space="preserve">m²</t>
  </si>
  <si>
    <t xml:space="preserve">Panel rígido de lana de vidrio de alta densidad, no revestido, hidrófobo, modelo Clima 34 "ISOVER", de 60 mm de espesor, resistencia térmica 1,75 m²K/W, conductividad térmica 0,034 W/(mK), Euroclase A2-s1, d0 de reacción al fuego, capacidad de absorción de agua a corto plazo &lt;=1 kg/m² y factor de resistencia a la difusión del vapor de agua 1, con código de designación MW-EN 13162-T5-WS-MU1-CS(10)15-TR7,5, de aplicación como aislante térmico y acústico en sistemas compuestos de aislamiento por el exterior de fachadas.</t>
  </si>
  <si>
    <t xml:space="preserve">mt28iso090a</t>
  </si>
  <si>
    <t xml:space="preserve">Ud</t>
  </si>
  <si>
    <t xml:space="preserve">Taquete de expansión, Ecosate® H1 Eco 95 "ISOVER", de 95 mm de longitud, con aro de estanqueidad y clavo para fijación de placas aislantes.</t>
  </si>
  <si>
    <t xml:space="preserve">mt28iso240b</t>
  </si>
  <si>
    <t xml:space="preserve">m</t>
  </si>
  <si>
    <t xml:space="preserve">Perfil de PVC con malla de fibra de vidrio, Ecosate® "ISOVER", para formación de goterones.</t>
  </si>
  <si>
    <t xml:space="preserve">mt28iso200b</t>
  </si>
  <si>
    <t xml:space="preserve">m</t>
  </si>
  <si>
    <t xml:space="preserve">Perfil de esquina Ecosate® "ISOVER" de PVC con malla, para refuerzo de cantos.</t>
  </si>
  <si>
    <t xml:space="preserve">mt28iso210h</t>
  </si>
  <si>
    <t xml:space="preserve">m</t>
  </si>
  <si>
    <t xml:space="preserve">Perfil de cierre lateral, Ecosate® "ISOVER", de aluminio, de 60 mm de anchura.</t>
  </si>
  <si>
    <t xml:space="preserve">mt28iso070a</t>
  </si>
  <si>
    <t xml:space="preserve">m²</t>
  </si>
  <si>
    <t xml:space="preserve">Malla de fibra de vidrio antiálcalis, Ecosate® Malla "ISOVER", de 3,5x3,8 mm de separación de malla, de 160 g/m² de masa superficial, para armar morteros.</t>
  </si>
  <si>
    <t xml:space="preserve">mt28iso030a</t>
  </si>
  <si>
    <t xml:space="preserve">kg</t>
  </si>
  <si>
    <t xml:space="preserve">Imprimación, Ecosate® Primer "ISOVER", color a elegir, gama Standard; para aplicar con rodillo, máquina de proyectar o cepillo.</t>
  </si>
  <si>
    <t xml:space="preserve">mt28iso050a</t>
  </si>
  <si>
    <t xml:space="preserve">kg</t>
  </si>
  <si>
    <t xml:space="preserve">Revestimiento Ecosate® Basic L "ISOVER", resistente a los rayos ultravioleta, acabado medio, color a elegir, gama Standard, compuesto por resinas acrílicas en dispersión acuosa, pigmentos minerales, fungicidas y aditivos especiales; para aplicar con llana y flota o con pistola de proyectar.</t>
  </si>
  <si>
    <t xml:space="preserve">mt15bas010a</t>
  </si>
  <si>
    <t xml:space="preserve">m</t>
  </si>
  <si>
    <t xml:space="preserve">Cordón de polietileno expandido de celdas cerradas, de sección circular de 6 mm de diámetro, para el relleno de fondo de junta.</t>
  </si>
  <si>
    <t xml:space="preserve">mt15bas035a</t>
  </si>
  <si>
    <t xml:space="preserve">Ud</t>
  </si>
  <si>
    <t xml:space="preserve">Cartucho de masilla elastómera tixotrópica, monocomponente, a base de polímeros híbridos (MS), de color gris, de 600 ml, de alta adherencia, con elevadas propiedades elásticas, resistencia al envejecimiento y a los rayos UV, dureza Shore A aproximada de 25 y alargamiento en rotura &gt; 600%, según ISO 11600.</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</si>
  <si>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</si>
  <si>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</si>
  <si>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</si>
  <si>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</si>
  <si>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</si>
  <si>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</si>
  <si>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</si>
  <si>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</si>
  <si>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mo039</t>
  </si>
  <si>
    <t xml:space="preserve">h</t>
  </si>
  <si>
    <t xml:space="preserve">Oficial revocador.</t>
  </si>
  <si>
    <t xml:space="preserve">mo079</t>
  </si>
  <si>
    <t xml:space="preserve">h</t>
  </si>
  <si>
    <t xml:space="preserve">Ayudante revocador.</t>
  </si>
  <si>
    <t xml:space="preserve">Subtotal mano de obra:</t>
  </si>
  <si>
    <t xml:space="preserve">Herramienta menor</t>
  </si>
  <si>
    <t xml:space="preserve">%</t>
  </si>
  <si>
    <t xml:space="preserve">Herramienta menor</t>
  </si>
  <si>
    <t xml:space="preserve">Costo de mantenimiento decenal: $ 87,66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</si>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</sst>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6.12" customWidth="1"/>
    <col min="5" max="5" width="74.46"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0.6</v>
      </c>
      <c r="G10" s="12">
        <v>20.33</v>
      </c>
      <c r="H10" s="12">
        <f ca="1">ROUND(INDIRECT(ADDRESS(ROW()+(0), COLUMN()+(-2), 1))*INDIRECT(ADDRESS(ROW()+(0), COLUMN()+(-1), 1)), 2)</f>
        <v>12.2</v>
      </c>
    </row>
    <row r="11" spans="1:8" ht="34.50" thickBot="1" customHeight="1">
      <c r="A11" s="1" t="s">
        <v>15</v>
      </c>
      <c r="B11" s="1"/>
      <c r="C11" s="10" t="s">
        <v>16</v>
      </c>
      <c r="D11" s="10"/>
      <c r="E11" s="1" t="s">
        <v>17</v>
      </c>
      <c r="F11" s="11">
        <v>0.17</v>
      </c>
      <c r="G11" s="12">
        <v>176.52</v>
      </c>
      <c r="H11" s="12">
        <f ca="1">ROUND(INDIRECT(ADDRESS(ROW()+(0), COLUMN()+(-2), 1))*INDIRECT(ADDRESS(ROW()+(0), COLUMN()+(-1), 1)), 2)</f>
        <v>30.01</v>
      </c>
    </row>
    <row r="12" spans="1:8" ht="24.00" thickBot="1" customHeight="1">
      <c r="A12" s="1" t="s">
        <v>18</v>
      </c>
      <c r="B12" s="1"/>
      <c r="C12" s="10" t="s">
        <v>19</v>
      </c>
      <c r="D12" s="10"/>
      <c r="E12" s="1" t="s">
        <v>20</v>
      </c>
      <c r="F12" s="11">
        <v>10</v>
      </c>
      <c r="G12" s="12">
        <v>14.08</v>
      </c>
      <c r="H12" s="12">
        <f ca="1">ROUND(INDIRECT(ADDRESS(ROW()+(0), COLUMN()+(-2), 1))*INDIRECT(ADDRESS(ROW()+(0), COLUMN()+(-1), 1)), 2)</f>
        <v>140.8</v>
      </c>
    </row>
    <row r="13" spans="1:8" ht="76.50" thickBot="1" customHeight="1">
      <c r="A13" s="1" t="s">
        <v>21</v>
      </c>
      <c r="B13" s="1"/>
      <c r="C13" s="10" t="s">
        <v>22</v>
      </c>
      <c r="D13" s="10"/>
      <c r="E13" s="1" t="s">
        <v>23</v>
      </c>
      <c r="F13" s="11">
        <v>1.05</v>
      </c>
      <c r="G13" s="12">
        <v>435.58</v>
      </c>
      <c r="H13" s="12">
        <f ca="1">ROUND(INDIRECT(ADDRESS(ROW()+(0), COLUMN()+(-2), 1))*INDIRECT(ADDRESS(ROW()+(0), COLUMN()+(-1), 1)), 2)</f>
        <v>457.36</v>
      </c>
    </row>
    <row r="14" spans="1:8" ht="24.00" thickBot="1" customHeight="1">
      <c r="A14" s="1" t="s">
        <v>24</v>
      </c>
      <c r="B14" s="1"/>
      <c r="C14" s="10" t="s">
        <v>25</v>
      </c>
      <c r="D14" s="10"/>
      <c r="E14" s="1" t="s">
        <v>26</v>
      </c>
      <c r="F14" s="11">
        <v>8</v>
      </c>
      <c r="G14" s="12">
        <v>6.03</v>
      </c>
      <c r="H14" s="12">
        <f ca="1">ROUND(INDIRECT(ADDRESS(ROW()+(0), COLUMN()+(-2), 1))*INDIRECT(ADDRESS(ROW()+(0), COLUMN()+(-1), 1)), 2)</f>
        <v>48.24</v>
      </c>
    </row>
    <row r="15" spans="1:8" ht="24.00" thickBot="1" customHeight="1">
      <c r="A15" s="1" t="s">
        <v>27</v>
      </c>
      <c r="B15" s="1"/>
      <c r="C15" s="10" t="s">
        <v>28</v>
      </c>
      <c r="D15" s="10"/>
      <c r="E15" s="1" t="s">
        <v>29</v>
      </c>
      <c r="F15" s="11">
        <v>0.3</v>
      </c>
      <c r="G15" s="12">
        <v>45.47</v>
      </c>
      <c r="H15" s="12">
        <f ca="1">ROUND(INDIRECT(ADDRESS(ROW()+(0), COLUMN()+(-2), 1))*INDIRECT(ADDRESS(ROW()+(0), COLUMN()+(-1), 1)), 2)</f>
        <v>13.64</v>
      </c>
    </row>
    <row r="16" spans="1:8" ht="13.50" thickBot="1" customHeight="1">
      <c r="A16" s="1" t="s">
        <v>30</v>
      </c>
      <c r="B16" s="1"/>
      <c r="C16" s="10" t="s">
        <v>31</v>
      </c>
      <c r="D16" s="10"/>
      <c r="E16" s="1" t="s">
        <v>32</v>
      </c>
      <c r="F16" s="11">
        <v>0.3</v>
      </c>
      <c r="G16" s="12">
        <v>7.49</v>
      </c>
      <c r="H16" s="12">
        <f ca="1">ROUND(INDIRECT(ADDRESS(ROW()+(0), COLUMN()+(-2), 1))*INDIRECT(ADDRESS(ROW()+(0), COLUMN()+(-1), 1)), 2)</f>
        <v>2.25</v>
      </c>
    </row>
    <row r="17" spans="1:8" ht="13.50" thickBot="1" customHeight="1">
      <c r="A17" s="1" t="s">
        <v>33</v>
      </c>
      <c r="B17" s="1"/>
      <c r="C17" s="10" t="s">
        <v>34</v>
      </c>
      <c r="D17" s="10"/>
      <c r="E17" s="1" t="s">
        <v>35</v>
      </c>
      <c r="F17" s="11">
        <v>0.3</v>
      </c>
      <c r="G17" s="12">
        <v>140.86</v>
      </c>
      <c r="H17" s="12">
        <f ca="1">ROUND(INDIRECT(ADDRESS(ROW()+(0), COLUMN()+(-2), 1))*INDIRECT(ADDRESS(ROW()+(0), COLUMN()+(-1), 1)), 2)</f>
        <v>42.26</v>
      </c>
    </row>
    <row r="18" spans="1:8" ht="24.00" thickBot="1" customHeight="1">
      <c r="A18" s="1" t="s">
        <v>36</v>
      </c>
      <c r="B18" s="1"/>
      <c r="C18" s="10" t="s">
        <v>37</v>
      </c>
      <c r="D18" s="10"/>
      <c r="E18" s="1" t="s">
        <v>38</v>
      </c>
      <c r="F18" s="11">
        <v>1.1</v>
      </c>
      <c r="G18" s="12">
        <v>28.53</v>
      </c>
      <c r="H18" s="12">
        <f ca="1">ROUND(INDIRECT(ADDRESS(ROW()+(0), COLUMN()+(-2), 1))*INDIRECT(ADDRESS(ROW()+(0), COLUMN()+(-1), 1)), 2)</f>
        <v>31.38</v>
      </c>
    </row>
    <row r="19" spans="1:8" ht="24.00" thickBot="1" customHeight="1">
      <c r="A19" s="1" t="s">
        <v>39</v>
      </c>
      <c r="B19" s="1"/>
      <c r="C19" s="10" t="s">
        <v>40</v>
      </c>
      <c r="D19" s="10"/>
      <c r="E19" s="1" t="s">
        <v>41</v>
      </c>
      <c r="F19" s="11">
        <v>0.35</v>
      </c>
      <c r="G19" s="12">
        <v>112.31</v>
      </c>
      <c r="H19" s="12">
        <f ca="1">ROUND(INDIRECT(ADDRESS(ROW()+(0), COLUMN()+(-2), 1))*INDIRECT(ADDRESS(ROW()+(0), COLUMN()+(-1), 1)), 2)</f>
        <v>39.31</v>
      </c>
    </row>
    <row r="20" spans="1:8" ht="45.00" thickBot="1" customHeight="1">
      <c r="A20" s="1" t="s">
        <v>42</v>
      </c>
      <c r="B20" s="1"/>
      <c r="C20" s="10" t="s">
        <v>43</v>
      </c>
      <c r="D20" s="10"/>
      <c r="E20" s="1" t="s">
        <v>44</v>
      </c>
      <c r="F20" s="11">
        <v>2.5</v>
      </c>
      <c r="G20" s="12">
        <v>112.31</v>
      </c>
      <c r="H20" s="12">
        <f ca="1">ROUND(INDIRECT(ADDRESS(ROW()+(0), COLUMN()+(-2), 1))*INDIRECT(ADDRESS(ROW()+(0), COLUMN()+(-1), 1)), 2)</f>
        <v>280.78</v>
      </c>
    </row>
    <row r="21" spans="1:8" ht="24.00" thickBot="1" customHeight="1">
      <c r="A21" s="1" t="s">
        <v>45</v>
      </c>
      <c r="B21" s="1"/>
      <c r="C21" s="10" t="s">
        <v>46</v>
      </c>
      <c r="D21" s="10"/>
      <c r="E21" s="1" t="s">
        <v>47</v>
      </c>
      <c r="F21" s="11">
        <v>0.17</v>
      </c>
      <c r="G21" s="12">
        <v>1.73</v>
      </c>
      <c r="H21" s="12">
        <f ca="1">ROUND(INDIRECT(ADDRESS(ROW()+(0), COLUMN()+(-2), 1))*INDIRECT(ADDRESS(ROW()+(0), COLUMN()+(-1), 1)), 2)</f>
        <v>0.29</v>
      </c>
    </row>
    <row r="22" spans="1:8" ht="45.00" thickBot="1" customHeight="1">
      <c r="A22" s="1" t="s">
        <v>48</v>
      </c>
      <c r="B22" s="1"/>
      <c r="C22" s="10" t="s">
        <v>49</v>
      </c>
      <c r="D22" s="10"/>
      <c r="E22" s="1" t="s">
        <v>50</v>
      </c>
      <c r="F22" s="13">
        <v>0.02</v>
      </c>
      <c r="G22" s="14">
        <v>244.02</v>
      </c>
      <c r="H22" s="14">
        <f ca="1">ROUND(INDIRECT(ADDRESS(ROW()+(0), COLUMN()+(-2), 1))*INDIRECT(ADDRESS(ROW()+(0), COLUMN()+(-1), 1)), 2)</f>
        <v>4.88</v>
      </c>
    </row>
    <row r="23" spans="1:8" ht="13.50" thickBot="1" customHeight="1">
      <c r="A23" s="15"/>
      <c r="B23" s="15"/>
      <c r="C23" s="15"/>
      <c r="D23" s="15"/>
      <c r="E23" s="15"/>
      <c r="F23" s="9" t="s">
        <v>51</v>
      </c>
      <c r="G23" s="9"/>
      <c r="H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1103.4</v>
      </c>
    </row>
    <row r="24" spans="1:8" ht="13.50" thickBot="1" customHeight="1">
      <c r="A24" s="15">
        <v>2</v>
      </c>
      <c r="B24" s="15"/>
      <c r="C24" s="15"/>
      <c r="D24" s="15"/>
      <c r="E24" s="18" t="s">
        <v>52</v>
      </c>
      <c r="F24" s="18"/>
      <c r="G24" s="15"/>
      <c r="H24" s="15"/>
    </row>
    <row r="25" spans="1:8" ht="13.50" thickBot="1" customHeight="1">
      <c r="A25" s="1" t="s">
        <v>53</v>
      </c>
      <c r="B25" s="1"/>
      <c r="C25" s="10" t="s">
        <v>54</v>
      </c>
      <c r="D25" s="10"/>
      <c r="E25" s="1" t="s">
        <v>55</v>
      </c>
      <c r="F25" s="11">
        <v>0.138</v>
      </c>
      <c r="G25" s="12">
        <v>123.28</v>
      </c>
      <c r="H25" s="12">
        <f ca="1">ROUND(INDIRECT(ADDRESS(ROW()+(0), COLUMN()+(-2), 1))*INDIRECT(ADDRESS(ROW()+(0), COLUMN()+(-1), 1)), 2)</f>
        <v>17.01</v>
      </c>
    </row>
    <row r="26" spans="1:8" ht="13.50" thickBot="1" customHeight="1">
      <c r="A26" s="1" t="s">
        <v>56</v>
      </c>
      <c r="B26" s="1"/>
      <c r="C26" s="10" t="s">
        <v>57</v>
      </c>
      <c r="D26" s="10"/>
      <c r="E26" s="1" t="s">
        <v>58</v>
      </c>
      <c r="F26" s="11">
        <v>0.138</v>
      </c>
      <c r="G26" s="12">
        <v>73.05</v>
      </c>
      <c r="H26" s="12">
        <f ca="1">ROUND(INDIRECT(ADDRESS(ROW()+(0), COLUMN()+(-2), 1))*INDIRECT(ADDRESS(ROW()+(0), COLUMN()+(-1), 1)), 2)</f>
        <v>10.08</v>
      </c>
    </row>
    <row r="27" spans="1:8" ht="13.50" thickBot="1" customHeight="1">
      <c r="A27" s="1" t="s">
        <v>59</v>
      </c>
      <c r="B27" s="1"/>
      <c r="C27" s="10" t="s">
        <v>60</v>
      </c>
      <c r="D27" s="10"/>
      <c r="E27" s="1" t="s">
        <v>61</v>
      </c>
      <c r="F27" s="11">
        <v>0.993</v>
      </c>
      <c r="G27" s="12">
        <v>119.98</v>
      </c>
      <c r="H27" s="12">
        <f ca="1">ROUND(INDIRECT(ADDRESS(ROW()+(0), COLUMN()+(-2), 1))*INDIRECT(ADDRESS(ROW()+(0), COLUMN()+(-1), 1)), 2)</f>
        <v>119.14</v>
      </c>
    </row>
    <row r="28" spans="1:8" ht="13.50" thickBot="1" customHeight="1">
      <c r="A28" s="1" t="s">
        <v>62</v>
      </c>
      <c r="B28" s="1"/>
      <c r="C28" s="10" t="s">
        <v>63</v>
      </c>
      <c r="D28" s="10"/>
      <c r="E28" s="1" t="s">
        <v>64</v>
      </c>
      <c r="F28" s="13">
        <v>0.993</v>
      </c>
      <c r="G28" s="14">
        <v>73.05</v>
      </c>
      <c r="H28" s="14">
        <f ca="1">ROUND(INDIRECT(ADDRESS(ROW()+(0), COLUMN()+(-2), 1))*INDIRECT(ADDRESS(ROW()+(0), COLUMN()+(-1), 1)), 2)</f>
        <v>72.54</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 2)</f>
        <v>218.77</v>
      </c>
    </row>
    <row r="30" spans="1:8" ht="13.50" thickBot="1" customHeight="1">
      <c r="A30" s="15">
        <v>3</v>
      </c>
      <c r="B30" s="15"/>
      <c r="C30" s="15"/>
      <c r="D30" s="15"/>
      <c r="E30" s="18" t="s">
        <v>66</v>
      </c>
      <c r="F30" s="18"/>
      <c r="G30" s="15"/>
      <c r="H30" s="15"/>
    </row>
    <row r="31" spans="1:8" ht="13.50" thickBot="1" customHeight="1">
      <c r="A31" s="19"/>
      <c r="B31" s="19"/>
      <c r="C31" s="20" t="s">
        <v>67</v>
      </c>
      <c r="D31" s="20"/>
      <c r="E31" s="19" t="s">
        <v>68</v>
      </c>
      <c r="F31" s="13">
        <v>2</v>
      </c>
      <c r="G31" s="14">
        <f ca="1">ROUND(SUM(INDIRECT(ADDRESS(ROW()+(-2), COLUMN()+(1), 1)),INDIRECT(ADDRESS(ROW()+(-8), COLUMN()+(1), 1))), 2)</f>
        <v>1322.17</v>
      </c>
      <c r="H31" s="14">
        <f ca="1">ROUND(INDIRECT(ADDRESS(ROW()+(0), COLUMN()+(-2), 1))*INDIRECT(ADDRESS(ROW()+(0), COLUMN()+(-1), 1))/100, 2)</f>
        <v>26.44</v>
      </c>
    </row>
    <row r="32" spans="1:8" ht="13.50" thickBot="1" customHeight="1">
      <c r="A32" s="21" t="s">
        <v>69</v>
      </c>
      <c r="B32" s="21"/>
      <c r="C32" s="22"/>
      <c r="D32" s="22"/>
      <c r="E32" s="23"/>
      <c r="F32" s="24" t="s">
        <v>70</v>
      </c>
      <c r="G32" s="25"/>
      <c r="H32" s="26">
        <f ca="1">ROUND(SUM(INDIRECT(ADDRESS(ROW()+(-1), COLUMN()+(0), 1)),INDIRECT(ADDRESS(ROW()+(-3), COLUMN()+(0), 1)),INDIRECT(ADDRESS(ROW()+(-9), COLUMN()+(0), 1))), 2)</f>
        <v>1348.61</v>
      </c>
    </row>
  </sheetData>
  <mergeCells count="5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F23:G23"/>
    <mergeCell ref="A24:B24"/>
    <mergeCell ref="C24:D24"/>
    <mergeCell ref="E24:F24"/>
    <mergeCell ref="A25:B25"/>
    <mergeCell ref="C25:D25"/>
    <mergeCell ref="A26:B26"/>
    <mergeCell ref="C26:D26"/>
    <mergeCell ref="A27:B27"/>
    <mergeCell ref="C27:D27"/>
    <mergeCell ref="A28:B28"/>
    <mergeCell ref="C28:D28"/>
    <mergeCell ref="A29:B29"/>
    <mergeCell ref="C29:D29"/>
    <mergeCell ref="F29:G29"/>
    <mergeCell ref="A30:B30"/>
    <mergeCell ref="C30:D30"/>
    <mergeCell ref="E30:F30"/>
    <mergeCell ref="A31:B31"/>
    <mergeCell ref="C31:D31"/>
    <mergeCell ref="A32:E32"/>
    <mergeCell ref="F32:G32"/>
  </mergeCells>
  <pageMargins left="0.147638" right="0.147638" top="0.206693" bottom="0.206693" header="0.0" footer="0.0"/>
  <pageSetup paperSize="9" orientation="portrait"/>
  <rowBreaks count="0" manualBreakCount="0">
    </rowBreaks>
</worksheet>
</file>