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<sst xmlns="http://schemas.openxmlformats.org/spreadsheetml/2006/main" count="50" uniqueCount="50">
  <si>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</si>
  <si>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ZBC040</t>
  </si>
  <si>
    <t xml:space="preserve">Ud</t>
  </si>
  <si>
    <t xml:space="preserve">Sustitución de cancelería exterior acristalada, por cancelería de aluminio "CORTIZO", con rotura de puente térmico y acristalamiento con cámara.</t>
  </si>
  <si>
    <r>
      <rPr>
        <sz val="8.25"/>
        <color rgb="FF000000"/>
        <rFont val="Arial"/>
        <family val="2"/>
      </rPr>
      <t xml:space="preserve">Rehabilitación energética de cerramientos de huecos de fachada, mediante el levantado de las puertas y ventanas acristaladas existentes, de cualquier tipo, situadas en fachada, con medios manuales y carga manual de escombros sobre camión o contenedor y sustitución por 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herrajes; transmitancia térmica del marco: Uh,m = desde 1,3 W/(m²K); espesor máximo del acristalamiento: 65 mm, con clasificación a la permeabilidad al aire 3 m³/h·m² a 100 Pa, clasificación a la estanqueidad al agua 100 min a 1950 Pa, y clasificación a la resistencia a la carga del viento 2000 Pa, sin premarco y doble acristalamiento estándar, 4/6/4, conjunto formado por vidrio exterior Float incoloro de 4 mm, cámara de aire deshidratada con perfil separador de aluminio y doble sellado perimetral, de 6 mm, y vidrio interior Float incoloro de 4 mm de espesor; 14 mm de espesor total, con calzos y sellado continuo. Incluso sellado perimetral con masilla de poliuretano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</si>
  <si>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</si>
  <si>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</si>
  <si>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</si>
  <si>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</si>
  <si>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</si>
  <si>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</si>
  <si>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</si>
  <si>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</si>
  <si>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</si>
  <si>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</si>
  <si>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mt25pfz280aaaa</t>
  </si>
  <si>
    <t xml:space="preserve">Ud</t>
  </si>
  <si>
    <t xml:space="preserve">Ventana de aluminio, serie Cor-80 Industrial "CORTIZO", con rotura de puente térmico, dos hojas practicables, con apertura hacia el interior, dimensiones 800x700 mm, acabado lacado color blanco, con el sello QUALICOAT, que garantiza el espesor y la calidad del proceso de lacado, compuesta de hoja de 88 mm y marco de 80 mm, junquillos, galce, juntas de estanqueidad de EPDM, manilla estándar y herrajes; transmitancia térmica del marco: Uh,m = desde 1,3 W/(m²K); espesor máximo del acristalamiento: 65 mm, Permeabilidad al aire en relación con la superficie total de 3 m³/h·m² a 100 Pa. Estanqueidad al agua de 100 min a 1950 Pa. Resistencia a la carga del viento de 2000 Pa, tolerando una flecha frontal de hasta 1/300 en el elemento más deformado del bastidor. TSAC.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</si>
  <si>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</si>
  <si>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</si>
  <si>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</si>
  <si>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mt21veg011aaaaa</t>
  </si>
  <si>
    <t xml:space="preserve">m²</t>
  </si>
  <si>
    <t xml:space="preserve">Doble acristalamiento estándar, 4/6/4, conjunto formado por vidrio exterior Float incoloro de 4 mm, cámara de aire deshidratada con perfil separador de aluminio y doble sellado perimetral, de 6 mm, y vidrio interior Float incoloro de 4 mm de espesor; 14 mm de espesor total.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</si>
  <si>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</si>
  <si>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</si>
  <si>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</si>
  <si>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</si>
  <si>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</si>
  <si>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</si>
  <si>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</si>
  <si>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Cabo albañil.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</si>
  <si>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</si>
  <si>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</si>
  <si>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</si>
  <si>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</si>
  <si>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</si>
  <si>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Ayudante vidriero.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</si>
  <si>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</si>
  <si>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</si>
  <si>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</si>
  <si>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</si>
  <si>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</si>
  <si>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</si>
  <si>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</si>
  <si>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</si>
  <si>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</si>
  <si>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</si>
  <si>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$ 1.125,08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</si>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</sst>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21" customWidth="1"/>
    <col min="4" max="4" width="7.65" customWidth="1"/>
    <col min="5" max="5" width="68.8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92.74</v>
      </c>
      <c r="H10" s="12">
        <f ca="1">ROUND(INDIRECT(ADDRESS(ROW()+(0), COLUMN()+(-2), 1))*INDIRECT(ADDRESS(ROW()+(0), COLUMN()+(-1), 1)), 2)</f>
        <v>27.82</v>
      </c>
    </row>
    <row r="11" spans="1:8" ht="108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7204.81</v>
      </c>
      <c r="H11" s="12">
        <f ca="1">ROUND(INDIRECT(ADDRESS(ROW()+(0), COLUMN()+(-2), 1))*INDIRECT(ADDRESS(ROW()+(0), COLUMN()+(-1), 1)), 2)</f>
        <v>7204.81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0.58</v>
      </c>
      <c r="G12" s="12">
        <v>108.04</v>
      </c>
      <c r="H12" s="12">
        <f ca="1">ROUND(INDIRECT(ADDRESS(ROW()+(0), COLUMN()+(-2), 1))*INDIRECT(ADDRESS(ROW()+(0), COLUMN()+(-1), 1)), 2)</f>
        <v>62.66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0.565</v>
      </c>
      <c r="G13" s="12">
        <v>399.47</v>
      </c>
      <c r="H13" s="12">
        <f ca="1">ROUND(INDIRECT(ADDRESS(ROW()+(0), COLUMN()+(-2), 1))*INDIRECT(ADDRESS(ROW()+(0), COLUMN()+(-1), 1)), 2)</f>
        <v>225.7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23.59</v>
      </c>
      <c r="H14" s="14">
        <f ca="1">ROUND(INDIRECT(ADDRESS(ROW()+(0), COLUMN()+(-2), 1))*INDIRECT(ADDRESS(ROW()+(0), COLUMN()+(-1), 1)), 2)</f>
        <v>23.59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7544.58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1.516</v>
      </c>
      <c r="G17" s="12">
        <v>70.3</v>
      </c>
      <c r="H17" s="12">
        <f ca="1">ROUND(INDIRECT(ADDRESS(ROW()+(0), COLUMN()+(-2), 1))*INDIRECT(ADDRESS(ROW()+(0), COLUMN()+(-1), 1)), 2)</f>
        <v>106.57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0.6</v>
      </c>
      <c r="G18" s="12">
        <v>127.68</v>
      </c>
      <c r="H18" s="12">
        <f ca="1">ROUND(INDIRECT(ADDRESS(ROW()+(0), COLUMN()+(-2), 1))*INDIRECT(ADDRESS(ROW()+(0), COLUMN()+(-1), 1)), 2)</f>
        <v>76.61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0.6</v>
      </c>
      <c r="G19" s="12">
        <v>77.67</v>
      </c>
      <c r="H19" s="12">
        <f ca="1">ROUND(INDIRECT(ADDRESS(ROW()+(0), COLUMN()+(-2), 1))*INDIRECT(ADDRESS(ROW()+(0), COLUMN()+(-1), 1)), 2)</f>
        <v>46.6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0.66</v>
      </c>
      <c r="G20" s="12">
        <v>121.55</v>
      </c>
      <c r="H20" s="12">
        <f ca="1">ROUND(INDIRECT(ADDRESS(ROW()+(0), COLUMN()+(-2), 1))*INDIRECT(ADDRESS(ROW()+(0), COLUMN()+(-1), 1)), 2)</f>
        <v>80.22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0.33</v>
      </c>
      <c r="G21" s="14">
        <v>73.19</v>
      </c>
      <c r="H21" s="14">
        <f ca="1">ROUND(INDIRECT(ADDRESS(ROW()+(0), COLUMN()+(-2), 1))*INDIRECT(ADDRESS(ROW()+(0), COLUMN()+(-1), 1)), 2)</f>
        <v>24.15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334.15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1)),INDIRECT(ADDRESS(ROW()+(-9), COLUMN()+(1), 1))), 2)</f>
        <v>7878.73</v>
      </c>
      <c r="H24" s="14">
        <f ca="1">ROUND(INDIRECT(ADDRESS(ROW()+(0), COLUMN()+(-2), 1))*INDIRECT(ADDRESS(ROW()+(0), COLUMN()+(-1), 1))/100, 2)</f>
        <v>157.57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1)),INDIRECT(ADDRESS(ROW()+(-10), COLUMN()+(0), 1))), 2)</f>
        <v>8036.3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