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<sst xmlns="http://schemas.openxmlformats.org/spreadsheetml/2006/main" count="20" uniqueCount="20">
  <si>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</si>
  <si>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YPC082</t>
  </si>
  <si>
    <t xml:space="preserve">m²</t>
  </si>
  <si>
    <t xml:space="preserve">Construcción de caseta provisional para comedor.</t>
  </si>
  <si>
    <r>
      <rPr>
        <sz val="8.25"/>
        <color rgb="FF000000"/>
        <rFont val="Arial"/>
        <family val="2"/>
      </rPr>
      <t xml:space="preserve">Ejecución, desmontaje y demolición posterior de caseta provisional para comedor en obra, compuesta por: cimentación de concreto, solera sobre encachado de piedra, cerramiento de bloque de concreto, sin revestir, con capa interior de tabique de barro hueco, techumbre de panel sándwich sobre perfiles metálicos, aislamiento térmico, instalación de electricidad, revestimiento de terrazo en suelos, aplanado fino y pintura en paredes, falso plafón de placas de escayola, puertas de madera pintadas y ventanas de aluminio, con luna y rejas. El precio incluye las ayudas de albañilería.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</si>
  <si>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</si>
  <si>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</si>
  <si>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</si>
  <si>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</si>
  <si>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</si>
  <si>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</si>
  <si>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</si>
  <si>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mt50cac010d</t>
  </si>
  <si>
    <t xml:space="preserve">m²</t>
  </si>
  <si>
    <t xml:space="preserve">Construcción de caseta provisional de obra para comedor, compuesta por: cimentación de concreto reforzado; solera de concreto sobre encachado de piedra; cerramiento de bloque de concreto, sin revestir, con capa interior de tabique de barro hueco; techumbre de panel sándwich compuesto de láminas de acero con aislamiento incorporado, sobre perfiles metálicos; aislamiento térmico; instalación de electricidad y fuerza con toma exterior a 230 V; revestimiento de terrazo en suelos; aplanado fino de yeso y pintura en paredes; falso plafón de placas de escayola; puertas de madera enrasadas y pintadas y ventanas corredizas de aluminio natural, con luna de 6 mm y rejas.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</si>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</sst>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4.97"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4381.83</v>
      </c>
      <c r="H10" s="14">
        <f ca="1">ROUND(INDIRECT(ADDRESS(ROW()+(0), COLUMN()+(-2), 1))*INDIRECT(ADDRESS(ROW()+(0), COLUMN()+(-1), 1)), 2)</f>
        <v>4381.83</v>
      </c>
    </row>
    <row r="11" spans="1:8" ht="13.50" thickBot="1" customHeight="1">
      <c r="A11" s="15"/>
      <c r="B11" s="15"/>
      <c r="C11" s="15"/>
      <c r="D11" s="15"/>
      <c r="E11" s="15"/>
      <c r="F11" s="9" t="s">
        <v>15</v>
      </c>
      <c r="G11" s="9"/>
      <c r="H11" s="17">
        <f ca="1">ROUND(SUM(INDIRECT(ADDRESS(ROW()+(-1), COLUMN()+(0), 1))), 2)</f>
        <v>4381.83</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4381.83</v>
      </c>
      <c r="H13" s="14">
        <f ca="1">ROUND(INDIRECT(ADDRESS(ROW()+(0), COLUMN()+(-2), 1))*INDIRECT(ADDRESS(ROW()+(0), COLUMN()+(-1), 1))/100, 2)</f>
        <v>87.64</v>
      </c>
    </row>
    <row r="14" spans="1:8" ht="13.50" thickBot="1" customHeight="1">
      <c r="A14" s="8"/>
      <c r="B14" s="8"/>
      <c r="C14" s="8"/>
      <c r="D14" s="8"/>
      <c r="E14" s="8"/>
      <c r="F14" s="21" t="s">
        <v>19</v>
      </c>
      <c r="G14" s="21"/>
      <c r="H14" s="22">
        <f ca="1">ROUND(SUM(INDIRECT(ADDRESS(ROW()+(-1), COLUMN()+(0), 1)),INDIRECT(ADDRESS(ROW()+(-3), COLUMN()+(0), 1))), 2)</f>
        <v>4469.47</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