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<sst xmlns="http://schemas.openxmlformats.org/spreadsheetml/2006/main" count="39" uniqueCount="39">
  <si>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</si>
  <si>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YCD020</t>
  </si>
  <si>
    <t xml:space="preserve">m²</t>
  </si>
  <si>
    <t xml:space="preserve">Protección de talud con lámina de polietileno y malla de triple torsión anclada al terreno.</t>
  </si>
  <si>
    <r>
      <rPr>
        <sz val="8.25"/>
        <color rgb="FF000000"/>
        <rFont val="Arial"/>
        <family val="2"/>
      </rPr>
      <t xml:space="preserve">Protección de talud frente a desprendimiento de la capa superficial del terreno, formada por lámina de polietileno de alta densidad de 2 mm de espesor, malla de triple torsión, hexagonal, 8x10-13, de alambre galvanizado de 2,00 mm de diámetro y anclajes al terreno formados por varillas corrugadas de acero fy=4200 kg/cm². Incluso cables de acero entre los anclajes, para la sujeción de la malla de triple torsión.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</si>
  <si>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</si>
  <si>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</si>
  <si>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</si>
  <si>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</si>
  <si>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</si>
  <si>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</si>
  <si>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</si>
  <si>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mt50spr055a</t>
  </si>
  <si>
    <t xml:space="preserve">m²</t>
  </si>
  <si>
    <t xml:space="preserve">Lámina de polietileno de alta densidad, de 2 mm de espesor, resistente a la intemperie.</t>
  </si>
  <si>
    <t xml:space="preserve">mt07ame510e</t>
  </si>
  <si>
    <t xml:space="preserve">m²</t>
  </si>
  <si>
    <t xml:space="preserve">Malla de triple torsión, hexagonal, 8x10-13, de alambre galvanizado de 2 mm de diámetro, para protección de taludes.</t>
  </si>
  <si>
    <t xml:space="preserve">mt07aco080a</t>
  </si>
  <si>
    <t xml:space="preserve">kg</t>
  </si>
  <si>
    <t xml:space="preserve">Acero fy=4200 kg/cm², de varios diámetros, según NMX-C-407-ONNCCE.</t>
  </si>
  <si>
    <t xml:space="preserve">mt50spr100b</t>
  </si>
  <si>
    <t xml:space="preserve">m</t>
  </si>
  <si>
    <t xml:space="preserve">Cable de acero de 2 mm de diámetro, para sujeción de malla de triple torsión.</t>
  </si>
  <si>
    <t xml:space="preserve">Subtotal materiales:</t>
  </si>
  <si>
    <t xml:space="preserve">Equipo y herramienta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</si>
  <si>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</si>
  <si>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</si>
  <si>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</si>
  <si>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herramienta: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</si>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</sst>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58.81</v>
      </c>
      <c r="H10" s="12">
        <f ca="1">ROUND(INDIRECT(ADDRESS(ROW()+(0), COLUMN()+(-2), 1))*INDIRECT(ADDRESS(ROW()+(0), COLUMN()+(-1), 1)), 2)</f>
        <v>70.57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35.4</v>
      </c>
      <c r="H11" s="12">
        <f ca="1">ROUND(INDIRECT(ADDRESS(ROW()+(0), COLUMN()+(-2), 1))*INDIRECT(ADDRESS(ROW()+(0), COLUMN()+(-1), 1)), 2)</f>
        <v>35.4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12.74</v>
      </c>
      <c r="H12" s="12">
        <f ca="1">ROUND(INDIRECT(ADDRESS(ROW()+(0), COLUMN()+(-2), 1))*INDIRECT(ADDRESS(ROW()+(0), COLUMN()+(-1), 1)), 2)</f>
        <v>7.64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1.7</v>
      </c>
      <c r="G13" s="14">
        <v>24.19</v>
      </c>
      <c r="H13" s="14">
        <f ca="1">ROUND(INDIRECT(ADDRESS(ROW()+(0), COLUMN()+(-2), 1))*INDIRECT(ADDRESS(ROW()+(0), COLUMN()+(-1), 1)), 2)</f>
        <v>41.12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154.73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0.162</v>
      </c>
      <c r="G16" s="14">
        <v>859.38</v>
      </c>
      <c r="H16" s="14">
        <f ca="1">ROUND(INDIRECT(ADDRESS(ROW()+(0), COLUMN()+(-2), 1))*INDIRECT(ADDRESS(ROW()+(0), COLUMN()+(-1), 1)), 2)</f>
        <v>139.22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139.22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0.409</v>
      </c>
      <c r="G19" s="14">
        <v>74.59</v>
      </c>
      <c r="H19" s="14">
        <f ca="1">ROUND(INDIRECT(ADDRESS(ROW()+(0), COLUMN()+(-2), 1))*INDIRECT(ADDRESS(ROW()+(0), COLUMN()+(-1), 1)), 2)</f>
        <v>30.51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30.51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1)),INDIRECT(ADDRESS(ROW()+(-5), COLUMN()+(1), 1)),INDIRECT(ADDRESS(ROW()+(-8), COLUMN()+(1), 1))), 2)</f>
        <v>324.46</v>
      </c>
      <c r="H22" s="14">
        <f ca="1">ROUND(INDIRECT(ADDRESS(ROW()+(0), COLUMN()+(-2), 1))*INDIRECT(ADDRESS(ROW()+(0), COLUMN()+(-1), 1))/100, 2)</f>
        <v>6.49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1)),INDIRECT(ADDRESS(ROW()+(-6), COLUMN()+(0), 1)),INDIRECT(ADDRESS(ROW()+(-9), COLUMN()+(0), 1))), 2)</f>
        <v>330.95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