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<sst xmlns="http://schemas.openxmlformats.org/spreadsheetml/2006/main" count="29" uniqueCount="29">
  <si>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</si>
  <si>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XMS020</t>
  </si>
  <si>
    <t xml:space="preserve">Ud</t>
  </si>
  <si>
    <t xml:space="preserve">Prueba no destructiva de soldaduras en estructuras metálicas.</t>
  </si>
  <si>
    <r>
      <rPr>
        <sz val="8.25"/>
        <color rgb="FF000000"/>
        <rFont val="Arial"/>
        <family val="2"/>
      </rPr>
      <t xml:space="preserve">Prueba no destructiva a realizar por laboratorio acreditado en el área técnica correspondiente, sobre una unión soldada en estructura metálica, mediante partículas magnéticas para la determinación de las imperfecciones superficiales de la unión, según ISO 17638, líquidos penetrantes para la determinación de las imperfecciones superficiales de la unión, ultrasonidos para la determinación de los defectos internos de la unión, radiografía con película de 10x40 cm para la determinación de los defectos internos de la unión.</t>
    </r>
    <r>
      <rPr>
        <sz val="8.25"/>
        <color rgb="FF000000"/>
        <rFont val="Arial"/>
        <family val="2"/>
      </rPr>
      <t xml:space="preserve">
</t>
    </r>
  </si>
  <si>
    <t xml:space="preserve">Código</t>
  </si>
  <si>
    <t xml:space="preserve">Unidad</t>
  </si>
  <si>
    <t xml:space="preserve">Descripción</t>
  </si>
  <si>
    <t xml:space="preserve">Cantidad</t>
  </si>
  <si>
    <t xml:space="preserve">Costo</t>
  </si>
  <si>
    <t xml:space="preserve">Importe</t>
  </si>
  <si>
    <t xml:space="preserve">Materiales</t>
  </si>
  <si>
    <t xml:space="preserve">mt49sld050</t>
  </si>
  <si>
    <t xml:space="preserve">Ud</t>
  </si>
  <si>
    <t xml:space="preserve">Prueba no destructiva sobre una unión soldada, mediante partículas magnéticas, según ISO 17638, incluso desplazamiento a obra e informe de resultados.</t>
  </si>
  <si>
    <t xml:space="preserve">mt49sld030</t>
  </si>
  <si>
    <t xml:space="preserve">Ud</t>
  </si>
  <si>
    <t xml:space="preserve">Prueba no destructiva sobre una unión soldada, mediante líquidos penetrantes, incluso desplazamiento a obra e informe de resultados.</t>
  </si>
  <si>
    <t xml:space="preserve">mt49sld040</t>
  </si>
  <si>
    <t xml:space="preserve">Ud</t>
  </si>
  <si>
    <t xml:space="preserve">Prueba no destructiva sobre una unión soldada, mediante ultrasonidos, incluso desplazamiento a obra e informe de resultados.</t>
  </si>
  <si>
    <t xml:space="preserve">mt49sld020b</t>
  </si>
  <si>
    <t xml:space="preserve">Ud</t>
  </si>
  <si>
    <t xml:space="preserve">Prueba no destructiva sobre una unión soldada, mediante radiografía con película de 10x40 cm, incluso desplazamiento a obra e informe de resultados.</t>
  </si>
  <si>
    <t xml:space="preserve">Subtotal materiales:</t>
  </si>
  <si>
    <t xml:space="preserve">Herramienta menor</t>
  </si>
  <si>
    <t xml:space="preserve">%</t>
  </si>
  <si>
    <t xml:space="preserve">Herramienta menor</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</si>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</sst>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3.23" customWidth="1"/>
    <col min="3" max="3" width="2.89" customWidth="1"/>
    <col min="4" max="4" width="4.76" customWidth="1"/>
    <col min="5" max="5" width="77.18" customWidth="1"/>
    <col min="6" max="6" width="10.88" customWidth="1"/>
    <col min="7" max="7" width="11.05"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0" t="s">
        <v>13</v>
      </c>
      <c r="D10" s="10"/>
      <c r="E10" s="1" t="s">
        <v>14</v>
      </c>
      <c r="F10" s="11">
        <v>1</v>
      </c>
      <c r="G10" s="12">
        <v>554.79</v>
      </c>
      <c r="H10" s="12">
        <f ca="1">ROUND(INDIRECT(ADDRESS(ROW()+(0), COLUMN()+(-2), 1))*INDIRECT(ADDRESS(ROW()+(0), COLUMN()+(-1), 1)), 2)</f>
        <v>554.79</v>
      </c>
    </row>
    <row r="11" spans="1:8" ht="24.00" thickBot="1" customHeight="1">
      <c r="A11" s="1" t="s">
        <v>15</v>
      </c>
      <c r="B11" s="1"/>
      <c r="C11" s="10" t="s">
        <v>16</v>
      </c>
      <c r="D11" s="10"/>
      <c r="E11" s="1" t="s">
        <v>17</v>
      </c>
      <c r="F11" s="11">
        <v>1</v>
      </c>
      <c r="G11" s="12">
        <v>391.8</v>
      </c>
      <c r="H11" s="12">
        <f ca="1">ROUND(INDIRECT(ADDRESS(ROW()+(0), COLUMN()+(-2), 1))*INDIRECT(ADDRESS(ROW()+(0), COLUMN()+(-1), 1)), 2)</f>
        <v>391.8</v>
      </c>
    </row>
    <row r="12" spans="1:8" ht="24.00" thickBot="1" customHeight="1">
      <c r="A12" s="1" t="s">
        <v>18</v>
      </c>
      <c r="B12" s="1"/>
      <c r="C12" s="10" t="s">
        <v>19</v>
      </c>
      <c r="D12" s="10"/>
      <c r="E12" s="1" t="s">
        <v>20</v>
      </c>
      <c r="F12" s="11">
        <v>1</v>
      </c>
      <c r="G12" s="12">
        <v>554.79</v>
      </c>
      <c r="H12" s="12">
        <f ca="1">ROUND(INDIRECT(ADDRESS(ROW()+(0), COLUMN()+(-2), 1))*INDIRECT(ADDRESS(ROW()+(0), COLUMN()+(-1), 1)), 2)</f>
        <v>554.79</v>
      </c>
    </row>
    <row r="13" spans="1:8" ht="24.00" thickBot="1" customHeight="1">
      <c r="A13" s="1" t="s">
        <v>21</v>
      </c>
      <c r="B13" s="1"/>
      <c r="C13" s="10" t="s">
        <v>22</v>
      </c>
      <c r="D13" s="10"/>
      <c r="E13" s="1" t="s">
        <v>23</v>
      </c>
      <c r="F13" s="13">
        <v>1</v>
      </c>
      <c r="G13" s="14">
        <v>908.99</v>
      </c>
      <c r="H13" s="14">
        <f ca="1">ROUND(INDIRECT(ADDRESS(ROW()+(0), COLUMN()+(-2), 1))*INDIRECT(ADDRESS(ROW()+(0), COLUMN()+(-1), 1)), 2)</f>
        <v>908.99</v>
      </c>
    </row>
    <row r="14" spans="1:8" ht="13.50" thickBot="1" customHeight="1">
      <c r="A14" s="15"/>
      <c r="B14" s="15"/>
      <c r="C14" s="15"/>
      <c r="D14" s="15"/>
      <c r="E14" s="15"/>
      <c r="F14" s="9" t="s">
        <v>24</v>
      </c>
      <c r="G14" s="9"/>
      <c r="H14" s="17">
        <f ca="1">ROUND(SUM(INDIRECT(ADDRESS(ROW()+(-1), COLUMN()+(0), 1)),INDIRECT(ADDRESS(ROW()+(-2), COLUMN()+(0), 1)),INDIRECT(ADDRESS(ROW()+(-3), COLUMN()+(0), 1)),INDIRECT(ADDRESS(ROW()+(-4), COLUMN()+(0), 1))), 2)</f>
        <v>2410.37</v>
      </c>
    </row>
    <row r="15" spans="1:8" ht="13.50" thickBot="1" customHeight="1">
      <c r="A15" s="15">
        <v>2</v>
      </c>
      <c r="B15" s="15"/>
      <c r="C15" s="15"/>
      <c r="D15" s="15"/>
      <c r="E15" s="18" t="s">
        <v>25</v>
      </c>
      <c r="F15" s="18"/>
      <c r="G15" s="15"/>
      <c r="H15" s="15"/>
    </row>
    <row r="16" spans="1:8" ht="13.50" thickBot="1" customHeight="1">
      <c r="A16" s="19"/>
      <c r="B16" s="19"/>
      <c r="C16" s="20" t="s">
        <v>26</v>
      </c>
      <c r="D16" s="20"/>
      <c r="E16" s="19" t="s">
        <v>27</v>
      </c>
      <c r="F16" s="13">
        <v>2</v>
      </c>
      <c r="G16" s="14">
        <f ca="1">ROUND(SUM(INDIRECT(ADDRESS(ROW()+(-2), COLUMN()+(1), 1))), 2)</f>
        <v>2410.37</v>
      </c>
      <c r="H16" s="14">
        <f ca="1">ROUND(INDIRECT(ADDRESS(ROW()+(0), COLUMN()+(-2), 1))*INDIRECT(ADDRESS(ROW()+(0), COLUMN()+(-1), 1))/100, 2)</f>
        <v>48.21</v>
      </c>
    </row>
    <row r="17" spans="1:8" ht="13.50" thickBot="1" customHeight="1">
      <c r="A17" s="8"/>
      <c r="B17" s="8"/>
      <c r="C17" s="8"/>
      <c r="D17" s="8"/>
      <c r="E17" s="8"/>
      <c r="F17" s="21" t="s">
        <v>28</v>
      </c>
      <c r="G17" s="21"/>
      <c r="H17" s="22">
        <f ca="1">ROUND(SUM(INDIRECT(ADDRESS(ROW()+(-1), COLUMN()+(0), 1)),INDIRECT(ADDRESS(ROW()+(-3), COLUMN()+(0), 1))), 2)</f>
        <v>2458.58</v>
      </c>
    </row>
  </sheetData>
  <mergeCells count="28">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F14:G14"/>
    <mergeCell ref="A15:B15"/>
    <mergeCell ref="C15:D15"/>
    <mergeCell ref="E15:F15"/>
    <mergeCell ref="A16:B16"/>
    <mergeCell ref="C16:D16"/>
    <mergeCell ref="A17:B17"/>
    <mergeCell ref="C17:D17"/>
    <mergeCell ref="F17:G17"/>
  </mergeCells>
  <pageMargins left="0.147638" right="0.147638" top="0.206693" bottom="0.206693" header="0.0" footer="0.0"/>
  <pageSetup paperSize="9" orientation="portrait"/>
  <rowBreaks count="0" manualBreakCount="0">
    </rowBreaks>
</worksheet>
</file>