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<sst xmlns="http://schemas.openxmlformats.org/spreadsheetml/2006/main" count="40" uniqueCount="40">
  <si>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</si>
  <si>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</si>
  <si>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</si>
  <si>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predio.</t>
  </si>
  <si>
    <r>
      <rPr>
        <sz val="8.25"/>
        <color rgb="FF000000"/>
        <rFont val="Arial"/>
        <family val="2"/>
      </rPr>
      <t xml:space="preserve">Vallado de predio formado por muro de gaviones con dos caras aparentes compuesto por gavión de 2000x2000x250 mm de malla electrosoldada, de alambre de acero galvanizado, de 4,5 a 7 mm de diámetro, con una apertura de malla de 50x100 mm en todas las caras, con una resistencia a la corrosión en niebla salina superior a 3000 horas y una resistencia mínima a la tracción del alambre de 450 N/mm²; y relleno con medios mecánicos con piedra granítica, de granulometría comprendida entre 150 y 200 mm.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</si>
  <si>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</si>
  <si>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</si>
  <si>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</si>
  <si>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</si>
  <si>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</si>
  <si>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</si>
  <si>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</si>
  <si>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mt07etf035F</t>
  </si>
  <si>
    <t xml:space="preserve">Ud</t>
  </si>
  <si>
    <t xml:space="preserve">Gavión de 2000x2000x250 mm de malla electrosoldada, de alambre de acero galvanizado, de 4,5 a 7 mm de diámetro, con una apertura de malla de 50x100 mm en todas las caras, con una resistencia a la corrosión en niebla salina superior a 3000 horas según ISO 10289 e ISO 9227 y una resistencia mínima a la tracción del alambre de 450 N/mm² y dos tubos huecos de acero de 60 mm de diámetro para su anclaje a la cimentación.</t>
  </si>
  <si>
    <t xml:space="preserve">mt06psm010d</t>
  </si>
  <si>
    <t xml:space="preserve">m³</t>
  </si>
  <si>
    <t xml:space="preserve">Piedra granítica de granulometría comprendida entre 150 y 200 mm, con desgaste en la prueba de Los Ángeles &lt; 50.</t>
  </si>
  <si>
    <t xml:space="preserve">Subtotal materiales:</t>
  </si>
  <si>
    <t xml:space="preserve">Equipo y herramienta</t>
  </si>
  <si>
    <t xml:space="preserve">mq01exn020a</t>
  </si>
  <si>
    <t xml:space="preserve">h</t>
  </si>
  <si>
    <t xml:space="preserve">Retroexcavadora hidráulica sobre ruedas,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</si>
  <si>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</si>
  <si>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</si>
  <si>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</si>
  <si>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</si>
  <si>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</si>
  <si>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</si>
  <si>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</si>
  <si>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</si>
  <si>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</si>
  <si>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</si>
  <si>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</si>
  <si>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</si>
  <si>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</si>
  <si>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</si>
  <si>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</si>
  <si>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$ 250,74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</si>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</sst>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67.83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1362.63</v>
      </c>
      <c r="H10" s="12">
        <f ca="1">ROUND(INDIRECT(ADDRESS(ROW()+(0), COLUMN()+(-2), 1))*INDIRECT(ADDRESS(ROW()+(0), COLUMN()+(-1), 1)), 2)</f>
        <v>340.66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321.59</v>
      </c>
      <c r="H11" s="14">
        <f ca="1">ROUND(INDIRECT(ADDRESS(ROW()+(0), COLUMN()+(-2), 1))*INDIRECT(ADDRESS(ROW()+(0), COLUMN()+(-1), 1)), 2)</f>
        <v>88.44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429.1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0.696</v>
      </c>
      <c r="G14" s="12">
        <v>806.19</v>
      </c>
      <c r="H14" s="12">
        <f ca="1">ROUND(INDIRECT(ADDRESS(ROW()+(0), COLUMN()+(-2), 1))*INDIRECT(ADDRESS(ROW()+(0), COLUMN()+(-1), 1)), 2)</f>
        <v>561.11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0.696</v>
      </c>
      <c r="G15" s="14">
        <v>698.7</v>
      </c>
      <c r="H15" s="14">
        <f ca="1">ROUND(INDIRECT(ADDRESS(ROW()+(0), COLUMN()+(-2), 1))*INDIRECT(ADDRESS(ROW()+(0), COLUMN()+(-1), 1)), 2)</f>
        <v>486.3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1047.41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0.841</v>
      </c>
      <c r="G18" s="12">
        <v>119.98</v>
      </c>
      <c r="H18" s="12">
        <f ca="1">ROUND(INDIRECT(ADDRESS(ROW()+(0), COLUMN()+(-2), 1))*INDIRECT(ADDRESS(ROW()+(0), COLUMN()+(-1), 1)), 2)</f>
        <v>100.9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0.841</v>
      </c>
      <c r="G19" s="14">
        <v>73.05</v>
      </c>
      <c r="H19" s="14">
        <f ca="1">ROUND(INDIRECT(ADDRESS(ROW()+(0), COLUMN()+(-2), 1))*INDIRECT(ADDRESS(ROW()+(0), COLUMN()+(-1), 1)), 2)</f>
        <v>61.44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162.34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1638.85</v>
      </c>
      <c r="H22" s="14">
        <f ca="1">ROUND(INDIRECT(ADDRESS(ROW()+(0), COLUMN()+(-2), 1))*INDIRECT(ADDRESS(ROW()+(0), COLUMN()+(-1), 1))/100, 2)</f>
        <v>32.78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1671.63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