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<sst xmlns="http://schemas.openxmlformats.org/spreadsheetml/2006/main" count="40" uniqueCount="40">
  <si>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</si>
  <si>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UVM030</t>
  </si>
  <si>
    <t xml:space="preserve">m²</t>
  </si>
  <si>
    <t xml:space="preserve">Muro de gaviones para vallado de predio.</t>
  </si>
  <si>
    <r>
      <rPr>
        <sz val="8.25"/>
        <color rgb="FF000000"/>
        <rFont val="Arial"/>
        <family val="2"/>
      </rPr>
      <t xml:space="preserve">Vallado de predio formado por muro de gaviones con dos caras aparentes compuesto por gavión de 2000x1200x250 mm de malla electrosoldada, de alambre de acero galvanizado, de 4,5 a 7 mm de diámetro, con una apertura de malla de 50x100 mm en todas las caras, con una resistencia a la corrosión en niebla salina superior a 3000 horas y una resistencia mínima a la tracción del alambre de 450 N/mm²; y relleno con medios mecánicos con cantos rodados, de granulometría comprendida entre 150 y 200 mm. El precio no incluye la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</si>
  <si>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</si>
  <si>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</si>
  <si>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</si>
  <si>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</si>
  <si>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</si>
  <si>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</si>
  <si>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</si>
  <si>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mt07etf035n</t>
  </si>
  <si>
    <t xml:space="preserve">Ud</t>
  </si>
  <si>
    <t xml:space="preserve">Gavión de 2000x1200x250 mm de malla electrosoldada, de alambre de acero galvanizado, de 4,5 a 7 mm de diámetro, con una apertura de malla de 50x100 mm en todas las caras, con una resistencia a la corrosión en niebla salina superior a 3000 horas según ISO 10289 e ISO 9227 y una resistencia mínima a la tracción del alambre de 450 N/mm² y dos tubos huecos de acero de 60 mm de diámetro para su anclaje a la cimentación.</t>
  </si>
  <si>
    <t xml:space="preserve">mt06psm010f</t>
  </si>
  <si>
    <t xml:space="preserve">m³</t>
  </si>
  <si>
    <t xml:space="preserve">Cantos rodados de granulometría comprendida entre 150 y 200 mm, con desgaste en la prueba de Los Ángeles &lt; 50.</t>
  </si>
  <si>
    <t xml:space="preserve">Subtotal materiales:</t>
  </si>
  <si>
    <t xml:space="preserve">Equipo y herramienta</t>
  </si>
  <si>
    <t xml:space="preserve">mq01exn020a</t>
  </si>
  <si>
    <t xml:space="preserve">h</t>
  </si>
  <si>
    <t xml:space="preserve">Retroexcavadora hidráulica sobre ruedas, de 105 kW.</t>
  </si>
  <si>
    <t xml:space="preserve">mq04cab010c</t>
  </si>
  <si>
    <t xml:space="preserve">h</t>
  </si>
  <si>
    <t xml:space="preserve">Camión basculante de 12 t de carga, de 162 kW.</t>
  </si>
  <si>
    <t xml:space="preserve">Subtotal equipo y herramienta: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</si>
  <si>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</si>
  <si>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</si>
  <si>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</si>
  <si>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</si>
  <si>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</si>
  <si>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</si>
  <si>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Ayudante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</si>
  <si>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</si>
  <si>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</si>
  <si>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</si>
  <si>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</si>
  <si>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$ 419,51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</si>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</sst>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25" customWidth="1"/>
    <col min="3" max="3" width="2.04" customWidth="1"/>
    <col min="4" max="4" width="5.61" customWidth="1"/>
    <col min="5" max="5" width="67.83" customWidth="1"/>
    <col min="6" max="6" width="14.11" customWidth="1"/>
    <col min="7" max="7" width="15.98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0.42</v>
      </c>
      <c r="G10" s="12">
        <v>1489.19</v>
      </c>
      <c r="H10" s="12">
        <f ca="1">ROUND(INDIRECT(ADDRESS(ROW()+(0), COLUMN()+(-2), 1))*INDIRECT(ADDRESS(ROW()+(0), COLUMN()+(-1), 1)), 2)</f>
        <v>625.46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0.275</v>
      </c>
      <c r="G11" s="14">
        <v>369.64</v>
      </c>
      <c r="H11" s="14">
        <f ca="1">ROUND(INDIRECT(ADDRESS(ROW()+(0), COLUMN()+(-2), 1))*INDIRECT(ADDRESS(ROW()+(0), COLUMN()+(-1), 1)), 2)</f>
        <v>101.65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727.11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1.159</v>
      </c>
      <c r="G14" s="12">
        <v>806.19</v>
      </c>
      <c r="H14" s="12">
        <f ca="1">ROUND(INDIRECT(ADDRESS(ROW()+(0), COLUMN()+(-2), 1))*INDIRECT(ADDRESS(ROW()+(0), COLUMN()+(-1), 1)), 2)</f>
        <v>934.37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1.159</v>
      </c>
      <c r="G15" s="14">
        <v>698.7</v>
      </c>
      <c r="H15" s="14">
        <f ca="1">ROUND(INDIRECT(ADDRESS(ROW()+(0), COLUMN()+(-2), 1))*INDIRECT(ADDRESS(ROW()+(0), COLUMN()+(-1), 1)), 2)</f>
        <v>809.79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1744.16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1.402</v>
      </c>
      <c r="G18" s="12">
        <v>119.98</v>
      </c>
      <c r="H18" s="12">
        <f ca="1">ROUND(INDIRECT(ADDRESS(ROW()+(0), COLUMN()+(-2), 1))*INDIRECT(ADDRESS(ROW()+(0), COLUMN()+(-1), 1)), 2)</f>
        <v>168.21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1.402</v>
      </c>
      <c r="G19" s="14">
        <v>73.05</v>
      </c>
      <c r="H19" s="14">
        <f ca="1">ROUND(INDIRECT(ADDRESS(ROW()+(0), COLUMN()+(-2), 1))*INDIRECT(ADDRESS(ROW()+(0), COLUMN()+(-1), 1)), 2)</f>
        <v>102.42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270.63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2741.9</v>
      </c>
      <c r="H22" s="14">
        <f ca="1">ROUND(INDIRECT(ADDRESS(ROW()+(0), COLUMN()+(-2), 1))*INDIRECT(ADDRESS(ROW()+(0), COLUMN()+(-1), 1))/100, 2)</f>
        <v>54.84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2796.74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