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<sst xmlns="http://schemas.openxmlformats.org/spreadsheetml/2006/main" count="55" uniqueCount="55">
  <si>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</si>
  <si>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URM040</t>
  </si>
  <si>
    <t xml:space="preserve">m</t>
  </si>
  <si>
    <t xml:space="preserve">Línea eléctrica.</t>
  </si>
  <si>
    <r>
      <rPr>
        <sz val="8.25"/>
        <color rgb="FF000000"/>
        <rFont val="Arial"/>
        <family val="2"/>
      </rPr>
      <t xml:space="preserve">Línea eléctrica monofásica enterrada para alimentación de electroválvulas y automatismos de riego, formada por cables unipolares con conductores de cobre, RZ1-K (AS) Cca-s1b,d1,a1 3G1 mm², siendo su tensión asignada de 0,6/1 kV, bajo tubo protector de polietileno de doble pared, de 40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</si>
  <si>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</si>
  <si>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</si>
  <si>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</si>
  <si>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</si>
  <si>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</si>
  <si>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</si>
  <si>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</si>
  <si>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</si>
  <si>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</si>
  <si>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</si>
  <si>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mt35aia080aa</t>
  </si>
  <si>
    <t xml:space="preserve">m</t>
  </si>
  <si>
    <t xml:space="preserve">Tubo curvable, suministrado en rollo, de polietileno de doble pared (interior lisa y exterior corrugada), de color naranja, de 40 mm de diámetro nominal, para canalización enterrada, resistencia a la compresión 250 N, con grado de protección IP549.</t>
  </si>
  <si>
    <t xml:space="preserve">mt35cun010a1</t>
  </si>
  <si>
    <t xml:space="preserve">m</t>
  </si>
  <si>
    <t xml:space="preserve">Cable unipolar RZ1-K (AS), siendo su tensión asignada de 0,6/1 kV, reacción al fuego clase Cca-s1b,d1,a1 según UNE-EN 50575, con conductor de cobre clase 5 (-K) de 1 mm² de sección, con aislamiento de polietileno reticulado (R) y techumbre de compuesto termoplástico a base de poliolefina libre de halógenos con baja emisión de humos y gases corrosivos (Z1).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</si>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</sst>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68.34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0.083</v>
      </c>
      <c r="G10" s="12">
        <v>250.82</v>
      </c>
      <c r="H10" s="12">
        <f ca="1">ROUND(INDIRECT(ADDRESS(ROW()+(0), COLUMN()+(-2), 1))*INDIRECT(ADDRESS(ROW()+(0), COLUMN()+(-1), 1)), 2)</f>
        <v>20.82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53.46</v>
      </c>
      <c r="H11" s="12">
        <f ca="1">ROUND(INDIRECT(ADDRESS(ROW()+(0), COLUMN()+(-2), 1))*INDIRECT(ADDRESS(ROW()+(0), COLUMN()+(-1), 1)), 2)</f>
        <v>53.46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13.73</v>
      </c>
      <c r="H12" s="12">
        <f ca="1">ROUND(INDIRECT(ADDRESS(ROW()+(0), COLUMN()+(-2), 1))*INDIRECT(ADDRESS(ROW()+(0), COLUMN()+(-1), 1)), 2)</f>
        <v>41.19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43.85</v>
      </c>
      <c r="H13" s="14">
        <f ca="1">ROUND(INDIRECT(ADDRESS(ROW()+(0), COLUMN()+(-2), 1))*INDIRECT(ADDRESS(ROW()+(0), COLUMN()+(-1), 1)), 2)</f>
        <v>8.77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124.24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2">
        <v>161.23</v>
      </c>
      <c r="H16" s="12">
        <f ca="1">ROUND(INDIRECT(ADDRESS(ROW()+(0), COLUMN()+(-2), 1))*INDIRECT(ADDRESS(ROW()+(0), COLUMN()+(-1), 1)), 2)</f>
        <v>1.61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0.072</v>
      </c>
      <c r="G17" s="12">
        <v>60.87</v>
      </c>
      <c r="H17" s="12">
        <f ca="1">ROUND(INDIRECT(ADDRESS(ROW()+(0), COLUMN()+(-2), 1))*INDIRECT(ADDRESS(ROW()+(0), COLUMN()+(-1), 1)), 2)</f>
        <v>4.38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1846.52</v>
      </c>
      <c r="H18" s="14">
        <f ca="1">ROUND(INDIRECT(ADDRESS(ROW()+(0), COLUMN()+(-2), 1))*INDIRECT(ADDRESS(ROW()+(0), COLUMN()+(-1), 1)), 2)</f>
        <v>1.85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7.84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0.066</v>
      </c>
      <c r="G21" s="12">
        <v>119.98</v>
      </c>
      <c r="H21" s="12">
        <f ca="1">ROUND(INDIRECT(ADDRESS(ROW()+(0), COLUMN()+(-2), 1))*INDIRECT(ADDRESS(ROW()+(0), COLUMN()+(-1), 1)), 2)</f>
        <v>7.92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0.066</v>
      </c>
      <c r="G22" s="12">
        <v>73.05</v>
      </c>
      <c r="H22" s="12">
        <f ca="1">ROUND(INDIRECT(ADDRESS(ROW()+(0), COLUMN()+(-2), 1))*INDIRECT(ADDRESS(ROW()+(0), COLUMN()+(-1), 1)), 2)</f>
        <v>4.82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0.055</v>
      </c>
      <c r="G23" s="12">
        <v>123.28</v>
      </c>
      <c r="H23" s="12">
        <f ca="1">ROUND(INDIRECT(ADDRESS(ROW()+(0), COLUMN()+(-2), 1))*INDIRECT(ADDRESS(ROW()+(0), COLUMN()+(-1), 1)), 2)</f>
        <v>6.78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0.048</v>
      </c>
      <c r="G24" s="14">
        <v>72.91</v>
      </c>
      <c r="H24" s="14">
        <f ca="1">ROUND(INDIRECT(ADDRESS(ROW()+(0), COLUMN()+(-2), 1))*INDIRECT(ADDRESS(ROW()+(0), COLUMN()+(-1), 1)), 2)</f>
        <v>3.5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23.02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155.1</v>
      </c>
      <c r="H27" s="14">
        <f ca="1">ROUND(INDIRECT(ADDRESS(ROW()+(0), COLUMN()+(-2), 1))*INDIRECT(ADDRESS(ROW()+(0), COLUMN()+(-1), 1))/100, 2)</f>
        <v>3.1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158.2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