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<sst xmlns="http://schemas.openxmlformats.org/spreadsheetml/2006/main" count="46" uniqueCount="46">
  <si>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</si>
  <si>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UPP010</t>
  </si>
  <si>
    <t xml:space="preserve">Ud</t>
  </si>
  <si>
    <t xml:space="preserve">Alberca prefabricada.</t>
  </si>
  <si>
    <r>
      <rPr>
        <sz val="8.25"/>
        <color rgb="FF000000"/>
        <rFont val="Arial"/>
        <family val="2"/>
      </rPr>
      <t xml:space="preserve">Alberca prefabricada de poliéster de 6,60x3,47x1,40 m (volumen 35 m³).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</si>
  <si>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</si>
  <si>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</si>
  <si>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</si>
  <si>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</si>
  <si>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</si>
  <si>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</si>
  <si>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</si>
  <si>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mt10haf061ci</t>
  </si>
  <si>
    <t xml:space="preserve">m³</t>
  </si>
  <si>
    <t xml:space="preserve">Concreto f'c=25 MPa (250 kg/cm²), clasificación de exposición A1, tamaño máximo del agregado 20 mm, revenimiento nominal del concreto fresco de 5 a 10 mm, premezclado, según RCDF NTC Diseño y Construcción de Estructuras de Concreto (2004).</t>
  </si>
  <si>
    <t xml:space="preserve">mt07ame070J</t>
  </si>
  <si>
    <t xml:space="preserve">m²</t>
  </si>
  <si>
    <t xml:space="preserve">Malla electrosoldada de alambre liso de acero tipo 6x6 2/2, separación 15,24x15,24 cm y Ø 6,67-6,67 mm, según NMX-B-290-CANACERO.</t>
  </si>
  <si>
    <t xml:space="preserve">mt47ppi010b</t>
  </si>
  <si>
    <t xml:space="preserve">Ud</t>
  </si>
  <si>
    <t xml:space="preserve">Alberca prefabricada de poliéster, 6,60x3,47x1,40 m (volumen 35 m³), compuesta de vaso con skimmers, boquillas de impulsión, toma limpiafondos y coladera; equipo completo de depuración y esterilización del agua en caseta prefabricada; equipo eléctrico, red de tuberías de PVC; escalera, accesorios y equipo de limpieza.</t>
  </si>
  <si>
    <t xml:space="preserve">mt01arr010b</t>
  </si>
  <si>
    <t xml:space="preserve">t</t>
  </si>
  <si>
    <t xml:space="preserve">Grava de cantera, de 20 a 30 mm de diámetro.</t>
  </si>
  <si>
    <t xml:space="preserve">mt47ppi020b</t>
  </si>
  <si>
    <t xml:space="preserve">Ud</t>
  </si>
  <si>
    <t xml:space="preserve">Remate perimetral de piedra artificial para coronación de borde en alberca prefabricada de poliéster, 6,60x3,47x1,40 m, volumen 35 m³.</t>
  </si>
  <si>
    <t xml:space="preserve">Subtotal materiales:</t>
  </si>
  <si>
    <t xml:space="preserve">Equipo y herramienta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</si>
  <si>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</si>
  <si>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</si>
  <si>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</si>
  <si>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</si>
  <si>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</si>
  <si>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</si>
  <si>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</si>
  <si>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</si>
  <si>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</si>
  <si>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</si>
  <si>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</si>
  <si>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</si>
  <si>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</si>
  <si>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</si>
  <si>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</si>
  <si>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$ 18.654,10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</si>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</sst>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64.60" customWidth="1"/>
    <col min="6" max="6" width="13.26" customWidth="1"/>
    <col min="7" max="7" width="16.8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2.5</v>
      </c>
      <c r="G10" s="12">
        <v>1378.55</v>
      </c>
      <c r="H10" s="12">
        <f ca="1">ROUND(INDIRECT(ADDRESS(ROW()+(0), COLUMN()+(-2), 1))*INDIRECT(ADDRESS(ROW()+(0), COLUMN()+(-1), 1)), 2)</f>
        <v>3446.38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27.5</v>
      </c>
      <c r="G11" s="12">
        <v>68.75</v>
      </c>
      <c r="H11" s="12">
        <f ca="1">ROUND(INDIRECT(ADDRESS(ROW()+(0), COLUMN()+(-2), 1))*INDIRECT(ADDRESS(ROW()+(0), COLUMN()+(-1), 1)), 2)</f>
        <v>1890.63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133684</v>
      </c>
      <c r="H12" s="12">
        <f ca="1">ROUND(INDIRECT(ADDRESS(ROW()+(0), COLUMN()+(-2), 1))*INDIRECT(ADDRESS(ROW()+(0), COLUMN()+(-1), 1)), 2)</f>
        <v>133684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28.1</v>
      </c>
      <c r="G13" s="12">
        <v>199.78</v>
      </c>
      <c r="H13" s="12">
        <f ca="1">ROUND(INDIRECT(ADDRESS(ROW()+(0), COLUMN()+(-2), 1))*INDIRECT(ADDRESS(ROW()+(0), COLUMN()+(-1), 1)), 2)</f>
        <v>5613.82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7963.85</v>
      </c>
      <c r="H14" s="14">
        <f ca="1">ROUND(INDIRECT(ADDRESS(ROW()+(0), COLUMN()+(-2), 1))*INDIRECT(ADDRESS(ROW()+(0), COLUMN()+(-1), 1)), 2)</f>
        <v>7963.85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152599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24.0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4.637</v>
      </c>
      <c r="G17" s="14">
        <v>1161.95</v>
      </c>
      <c r="H17" s="14">
        <f ca="1">ROUND(INDIRECT(ADDRESS(ROW()+(0), COLUMN()+(-2), 1))*INDIRECT(ADDRESS(ROW()+(0), COLUMN()+(-1), 1)), 2)</f>
        <v>5387.96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5387.96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35.443</v>
      </c>
      <c r="G20" s="12">
        <v>121.97</v>
      </c>
      <c r="H20" s="12">
        <f ca="1">ROUND(INDIRECT(ADDRESS(ROW()+(0), COLUMN()+(-2), 1))*INDIRECT(ADDRESS(ROW()+(0), COLUMN()+(-1), 1)), 2)</f>
        <v>4322.98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53.164</v>
      </c>
      <c r="G21" s="14">
        <v>74.26</v>
      </c>
      <c r="H21" s="14">
        <f ca="1">ROUND(INDIRECT(ADDRESS(ROW()+(0), COLUMN()+(-2), 1))*INDIRECT(ADDRESS(ROW()+(0), COLUMN()+(-1), 1)), 2)</f>
        <v>3947.96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8270.94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166258</v>
      </c>
      <c r="H24" s="14">
        <f ca="1">ROUND(INDIRECT(ADDRESS(ROW()+(0), COLUMN()+(-2), 1))*INDIRECT(ADDRESS(ROW()+(0), COLUMN()+(-1), 1))/100, 2)</f>
        <v>3325.15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169583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